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Всероссийская олимпиада\2023-2024 Всероссийская олимпиада\Муниципальный этап\Протоколы\технология девочки\"/>
    </mc:Choice>
  </mc:AlternateContent>
  <bookViews>
    <workbookView xWindow="0" yWindow="0" windowWidth="21570" windowHeight="8085" activeTab="2"/>
  </bookViews>
  <sheets>
    <sheet name="8 класс" sheetId="1" r:id="rId1"/>
    <sheet name="9 класс" sheetId="3" r:id="rId2"/>
    <sheet name="10 класс" sheetId="4" r:id="rId3"/>
  </sheets>
  <calcPr calcId="152511"/>
</workbook>
</file>

<file path=xl/calcChain.xml><?xml version="1.0" encoding="utf-8"?>
<calcChain xmlns="http://schemas.openxmlformats.org/spreadsheetml/2006/main">
  <c r="I3" i="4" l="1"/>
  <c r="J3" i="4" s="1"/>
  <c r="I9" i="3"/>
  <c r="J9" i="3" s="1"/>
  <c r="I6" i="3"/>
  <c r="J6" i="3" s="1"/>
  <c r="I7" i="3"/>
  <c r="J7" i="3" s="1"/>
  <c r="I5" i="3"/>
  <c r="J5" i="3" s="1"/>
  <c r="I3" i="3"/>
  <c r="J3" i="3" s="1"/>
  <c r="I4" i="3"/>
  <c r="J4" i="3" s="1"/>
  <c r="I8" i="3"/>
  <c r="J8" i="3" s="1"/>
  <c r="I13" i="1"/>
  <c r="J13" i="1" s="1"/>
  <c r="I8" i="1"/>
  <c r="J8" i="1" s="1"/>
  <c r="I6" i="1"/>
  <c r="J6" i="1" s="1"/>
  <c r="I3" i="1"/>
  <c r="J3" i="1" s="1"/>
  <c r="I17" i="1"/>
  <c r="J17" i="1" s="1"/>
  <c r="I4" i="1"/>
  <c r="J4" i="1" s="1"/>
  <c r="I20" i="1"/>
  <c r="J20" i="1" s="1"/>
  <c r="I19" i="1"/>
  <c r="J19" i="1" s="1"/>
  <c r="I5" i="1"/>
  <c r="J5" i="1" s="1"/>
  <c r="I11" i="1"/>
  <c r="J11" i="1" s="1"/>
  <c r="I16" i="1"/>
  <c r="J16" i="1" s="1"/>
  <c r="J10" i="1"/>
  <c r="I7" i="1"/>
  <c r="J7" i="1" s="1"/>
  <c r="I21" i="1"/>
  <c r="J21" i="1" s="1"/>
  <c r="I22" i="1"/>
  <c r="J22" i="1" s="1"/>
  <c r="I18" i="1"/>
  <c r="J18" i="1" s="1"/>
  <c r="I14" i="1"/>
  <c r="J14" i="1" s="1"/>
  <c r="M2" i="4"/>
  <c r="L2" i="4"/>
  <c r="K2" i="4"/>
  <c r="J2" i="4"/>
  <c r="I2" i="4"/>
  <c r="H2" i="4"/>
  <c r="G2" i="4"/>
  <c r="F2" i="4"/>
  <c r="E2" i="4"/>
  <c r="D2" i="4"/>
  <c r="C2" i="4"/>
  <c r="B2" i="4"/>
  <c r="M2" i="3"/>
  <c r="L2" i="3"/>
  <c r="K2" i="3"/>
  <c r="J2" i="3"/>
  <c r="I2" i="3"/>
  <c r="H2" i="3"/>
  <c r="G2" i="3"/>
  <c r="F2" i="3"/>
  <c r="E2" i="3"/>
  <c r="D2" i="3"/>
  <c r="C2" i="3"/>
  <c r="B2" i="3"/>
  <c r="I9" i="1"/>
  <c r="J9" i="1" s="1"/>
</calcChain>
</file>

<file path=xl/sharedStrings.xml><?xml version="1.0" encoding="utf-8"?>
<sst xmlns="http://schemas.openxmlformats.org/spreadsheetml/2006/main" count="182" uniqueCount="85">
  <si>
    <t xml:space="preserve">           ПРОТОКОЛ муниципального этапа всероссийской олимпиады школьников по предмету технология (Культура дома и дизайн) 8 класс, 2023-2024 учебный год</t>
  </si>
  <si>
    <t>код</t>
  </si>
  <si>
    <t>Класс</t>
  </si>
  <si>
    <t>Предмет</t>
  </si>
  <si>
    <t xml:space="preserve">ФИО участника </t>
  </si>
  <si>
    <t>теория, 25 баллов</t>
  </si>
  <si>
    <t>мод-е, 20 баллов</t>
  </si>
  <si>
    <t>практика, 15 баллов</t>
  </si>
  <si>
    <t>проект, 40 баллов</t>
  </si>
  <si>
    <t>всего баллов, max 100</t>
  </si>
  <si>
    <t>% вып.</t>
  </si>
  <si>
    <t>Наименование ОО</t>
  </si>
  <si>
    <t>ФИО учителя</t>
  </si>
  <si>
    <t>результат</t>
  </si>
  <si>
    <t>Технология</t>
  </si>
  <si>
    <t>Сюхина Виктория Андреевна</t>
  </si>
  <si>
    <t>МАОУ "Гуманитарная гимназия № 8"</t>
  </si>
  <si>
    <t>Мельникова Наталья Васильевна</t>
  </si>
  <si>
    <t>победитель</t>
  </si>
  <si>
    <t>Дуброва Алиса Алексеевна</t>
  </si>
  <si>
    <t>призер</t>
  </si>
  <si>
    <t>Егорова Елизавета Васильевна</t>
  </si>
  <si>
    <t>МАОУ СОШ № 23</t>
  </si>
  <si>
    <t>Веремеева Наталья Александровна</t>
  </si>
  <si>
    <t>участник</t>
  </si>
  <si>
    <t>МАОУ "Лицей № 17"</t>
  </si>
  <si>
    <t>Трухина Светлана Михайловна</t>
  </si>
  <si>
    <t>Крехалева Диана Алексеевна</t>
  </si>
  <si>
    <t>МАОУ "СОШ № 6"</t>
  </si>
  <si>
    <t>Толобистюк Елена Ивановна</t>
  </si>
  <si>
    <t>Киятова Дарья Романовна</t>
  </si>
  <si>
    <t>МАОУ "Морская кадетская школа"</t>
  </si>
  <si>
    <t>Вострых Елена Анатольевна</t>
  </si>
  <si>
    <t>Харламова Алина Александровна</t>
  </si>
  <si>
    <t>МАОУ "СОШ № 11"</t>
  </si>
  <si>
    <t>Белоусова Ольга Аркадьевна</t>
  </si>
  <si>
    <t>Лазарева Ксения Алексеевна</t>
  </si>
  <si>
    <t>МАОУ СОШ № 28</t>
  </si>
  <si>
    <t>Губинская Галина Ивановна</t>
  </si>
  <si>
    <t>Крутикова Алёна Васильевна</t>
  </si>
  <si>
    <t>МАОУ "СОШ № 5"</t>
  </si>
  <si>
    <t>Мартынова Анастасия Михайловна</t>
  </si>
  <si>
    <t>МАОУ "СОШ№20"</t>
  </si>
  <si>
    <t>Невзорова Яна Станиславовна</t>
  </si>
  <si>
    <t>Сайчик Эвелина Геннадьевна</t>
  </si>
  <si>
    <t>Комарова Ульяна Михайловна</t>
  </si>
  <si>
    <t>МАОУ "СОШ № 30"</t>
  </si>
  <si>
    <t>Акишина Татьяна Валентиновна</t>
  </si>
  <si>
    <t>Чапаева Влада Романовна</t>
  </si>
  <si>
    <t>МАОУ "ЛГ №27"</t>
  </si>
  <si>
    <t>Чертова Екатерина Владимировна</t>
  </si>
  <si>
    <t xml:space="preserve">Едемская Дарья Ивановна </t>
  </si>
  <si>
    <t>Нестерова Дарина Артемовна</t>
  </si>
  <si>
    <t>Визжачая Ирина Ивановна</t>
  </si>
  <si>
    <t>МАОУ "Ягринская гимназия"</t>
  </si>
  <si>
    <t>Давыденко Оксана Леонидовна</t>
  </si>
  <si>
    <t>Козлова Яна Михайловна</t>
  </si>
  <si>
    <t>МАОУ СОШ №16</t>
  </si>
  <si>
    <t>Тарасова Дина Ивановна</t>
  </si>
  <si>
    <t>Чертополохова Дарья Александровна</t>
  </si>
  <si>
    <t>Ермакова Ксения Андреевна</t>
  </si>
  <si>
    <t>Титова Полина Ивановна</t>
  </si>
  <si>
    <t>МАОУ "СОШ № 19"</t>
  </si>
  <si>
    <t>Пластинина Ирина Владимировна</t>
  </si>
  <si>
    <r>
      <rPr>
        <sz val="11"/>
        <color theme="1"/>
        <rFont val="Times New Roman"/>
        <charset val="204"/>
      </rPr>
      <t xml:space="preserve">Председатель жюри   </t>
    </r>
    <r>
      <rPr>
        <sz val="11"/>
        <color theme="1"/>
        <rFont val="Calibri"/>
        <charset val="134"/>
        <scheme val="minor"/>
      </rPr>
      <t xml:space="preserve">    </t>
    </r>
  </si>
  <si>
    <t>Толобистюк Е. И.</t>
  </si>
  <si>
    <t>Жюри</t>
  </si>
  <si>
    <t>Дроздова О.А.</t>
  </si>
  <si>
    <t>Никулина Е.А.</t>
  </si>
  <si>
    <t>Пластинина И.В.</t>
  </si>
  <si>
    <t>Померанцева А.Б.</t>
  </si>
  <si>
    <t>Чертова Е.В.</t>
  </si>
  <si>
    <t xml:space="preserve">  ПРОТОКОЛ муниципального этапа всероссийской олимпиады школьников по предмету технология (Культура дома и дизайн) 9 класс, 2023-2024 учебный год</t>
  </si>
  <si>
    <t>Код</t>
  </si>
  <si>
    <t>технология</t>
  </si>
  <si>
    <t>Гагарина Ирина Евгеньевна</t>
  </si>
  <si>
    <t>Костылева Марина Сергеевна</t>
  </si>
  <si>
    <t>Пупцева Анастасия  Александровна</t>
  </si>
  <si>
    <t>Пучкова Марина Евгеньевна</t>
  </si>
  <si>
    <t>Попова Дарья  Намиговна</t>
  </si>
  <si>
    <t>Моськина Мария Александровна</t>
  </si>
  <si>
    <t>Романова Вероника Александровна</t>
  </si>
  <si>
    <t xml:space="preserve">  ПРОТОКОЛ муниципального этапа всероссийской олимпиады школьников по предмету технология (Культура дома и дизайн) 10 класс, 2023-2024 учебный год</t>
  </si>
  <si>
    <t>Меньшикова Дарья Михайловна</t>
  </si>
  <si>
    <t>Дектева Вероника Павловна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</si>
</sst>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0">
    <font>
      <sz val="11"/>
      <color theme="1"/>
      <name val="Calibri"/>
      <charset val="134"/>
      <scheme val="minor"/>
    </font>
    <font>
      <sz val="12"/>
      <name val="Times New Roman"/>
      <charset val="204"/>
    </font>
    <font>
      <sz val="12"/>
      <color theme="1"/>
      <name val="Times New Roman"/>
      <charset val="204"/>
    </font>
    <font>
      <sz val="12"/>
      <color rgb="FF000000"/>
      <name val="Times New Roman"/>
      <charset val="204"/>
    </font>
    <font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4"/>
      <name val="Times New Roman"/>
      <charset val="204"/>
    </font>
    <font>
      <sz val="11"/>
      <color theme="1"/>
      <name val="Calibri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5" fillId="0" borderId="0" xfId="0" applyFont="1"/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0" xfId="0" applyAlignment="1"/>
    <xf numFmtId="0" fontId="1" fillId="0" borderId="4" xfId="0" applyFont="1" applyBorder="1" applyAlignment="1">
      <alignment horizontal="left"/>
    </xf>
    <xf numFmtId="0" fontId="1" fillId="0" borderId="4" xfId="0" applyFont="1" applyFill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left"/>
    </xf>
    <xf numFmtId="11" fontId="1" fillId="2" borderId="4" xfId="0" applyNumberFormat="1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4" xfId="0" applyFont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" fillId="0" borderId="3" xfId="0" applyFont="1" applyBorder="1" applyAlignment="1">
      <alignment horizontal="left" vertical="top" wrapText="1"/>
    </xf>
    <xf numFmtId="0" fontId="3" fillId="0" borderId="0" xfId="0" applyFont="1" applyAlignment="1">
      <alignment vertical="center"/>
    </xf>
    <xf numFmtId="0" fontId="6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2" applyFont="1" applyBorder="1" applyAlignment="1">
      <alignment horizontal="left"/>
    </xf>
    <xf numFmtId="0" fontId="1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4" xfId="2" applyFont="1" applyFill="1" applyBorder="1" applyAlignment="1">
      <alignment horizontal="left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49" fontId="4" fillId="0" borderId="8" xfId="0" applyNumberFormat="1" applyFont="1" applyBorder="1" applyAlignment="1">
      <alignment horizontal="center" wrapText="1"/>
    </xf>
    <xf numFmtId="0" fontId="0" fillId="0" borderId="0" xfId="0" applyAlignment="1">
      <alignment horizontal="center" wrapText="1"/>
    </xf>
    <xf numFmtId="49" fontId="4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3">
    <cellStyle name="Обычный" xfId="0" builtinId="0"/>
    <cellStyle name="Обычный 10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="78" zoomScaleNormal="78" workbookViewId="0">
      <selection activeCell="G23" sqref="G23"/>
    </sheetView>
  </sheetViews>
  <sheetFormatPr defaultColWidth="15" defaultRowHeight="15"/>
  <cols>
    <col min="1" max="1" width="7.140625" style="12" customWidth="1"/>
    <col min="2" max="2" width="5.7109375" style="12" customWidth="1"/>
    <col min="3" max="3" width="14.140625" style="12" customWidth="1"/>
    <col min="4" max="4" width="33.28515625" style="12" customWidth="1"/>
    <col min="5" max="5" width="11.7109375" style="12" customWidth="1"/>
    <col min="6" max="6" width="10.7109375" style="12" customWidth="1"/>
    <col min="7" max="7" width="11" style="12" customWidth="1"/>
    <col min="8" max="8" width="11.28515625" style="12" customWidth="1"/>
    <col min="9" max="9" width="10.42578125" style="12" customWidth="1"/>
    <col min="10" max="10" width="14.7109375" style="12" customWidth="1"/>
    <col min="11" max="11" width="38" style="12" customWidth="1"/>
    <col min="12" max="12" width="32" style="12" customWidth="1"/>
    <col min="13" max="13" width="30.5703125" style="12" customWidth="1"/>
    <col min="14" max="16384" width="15" style="12"/>
  </cols>
  <sheetData>
    <row r="1" spans="1:13" ht="57" customHeight="1">
      <c r="A1" s="38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40"/>
      <c r="M1" s="31"/>
    </row>
    <row r="2" spans="1:13" ht="47.25">
      <c r="A2" s="1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2" t="s">
        <v>11</v>
      </c>
      <c r="L2" s="17" t="s">
        <v>12</v>
      </c>
      <c r="M2" s="18" t="s">
        <v>13</v>
      </c>
    </row>
    <row r="3" spans="1:13" ht="15.75">
      <c r="A3" s="4">
        <v>8015</v>
      </c>
      <c r="B3" s="5">
        <v>8</v>
      </c>
      <c r="C3" s="4" t="s">
        <v>14</v>
      </c>
      <c r="D3" s="10" t="s">
        <v>30</v>
      </c>
      <c r="E3" s="4">
        <v>9</v>
      </c>
      <c r="F3" s="4">
        <v>19</v>
      </c>
      <c r="G3" s="4">
        <v>15</v>
      </c>
      <c r="H3" s="4">
        <v>36</v>
      </c>
      <c r="I3" s="4">
        <f t="shared" ref="I3:I9" si="0">SUM(E3:H3)</f>
        <v>79</v>
      </c>
      <c r="J3" s="4">
        <f t="shared" ref="J3:J14" si="1">I3/100*100</f>
        <v>79</v>
      </c>
      <c r="K3" s="20" t="s">
        <v>31</v>
      </c>
      <c r="L3" s="25" t="s">
        <v>32</v>
      </c>
      <c r="M3" s="4" t="s">
        <v>18</v>
      </c>
    </row>
    <row r="4" spans="1:13" ht="15.75">
      <c r="A4" s="4">
        <v>8026</v>
      </c>
      <c r="B4" s="8">
        <v>8</v>
      </c>
      <c r="C4" s="4" t="s">
        <v>14</v>
      </c>
      <c r="D4" s="28" t="s">
        <v>36</v>
      </c>
      <c r="E4" s="4">
        <v>5</v>
      </c>
      <c r="F4" s="4">
        <v>14</v>
      </c>
      <c r="G4" s="4">
        <v>15</v>
      </c>
      <c r="H4" s="4">
        <v>33</v>
      </c>
      <c r="I4" s="4">
        <f t="shared" si="0"/>
        <v>67</v>
      </c>
      <c r="J4" s="4">
        <f t="shared" si="1"/>
        <v>67</v>
      </c>
      <c r="K4" s="20" t="s">
        <v>37</v>
      </c>
      <c r="L4" s="20" t="s">
        <v>38</v>
      </c>
      <c r="M4" s="7" t="s">
        <v>20</v>
      </c>
    </row>
    <row r="5" spans="1:13" ht="15.75">
      <c r="A5" s="4">
        <v>8001</v>
      </c>
      <c r="B5" s="7">
        <v>8</v>
      </c>
      <c r="C5" s="4" t="s">
        <v>14</v>
      </c>
      <c r="D5" s="20" t="s">
        <v>45</v>
      </c>
      <c r="E5" s="4">
        <v>9</v>
      </c>
      <c r="F5" s="4">
        <v>8</v>
      </c>
      <c r="G5" s="4">
        <v>15</v>
      </c>
      <c r="H5" s="4">
        <v>35</v>
      </c>
      <c r="I5" s="4">
        <f t="shared" si="0"/>
        <v>67</v>
      </c>
      <c r="J5" s="4">
        <f t="shared" si="1"/>
        <v>67</v>
      </c>
      <c r="K5" s="20" t="s">
        <v>46</v>
      </c>
      <c r="L5" s="20" t="s">
        <v>47</v>
      </c>
      <c r="M5" s="7" t="s">
        <v>20</v>
      </c>
    </row>
    <row r="6" spans="1:13" ht="15.75">
      <c r="A6" s="4">
        <v>8029</v>
      </c>
      <c r="B6" s="8">
        <v>8</v>
      </c>
      <c r="C6" s="4" t="s">
        <v>14</v>
      </c>
      <c r="D6" s="20" t="s">
        <v>27</v>
      </c>
      <c r="E6" s="4">
        <v>7</v>
      </c>
      <c r="F6" s="4">
        <v>8</v>
      </c>
      <c r="G6" s="4">
        <v>15</v>
      </c>
      <c r="H6" s="4">
        <v>36</v>
      </c>
      <c r="I6" s="4">
        <f t="shared" si="0"/>
        <v>66</v>
      </c>
      <c r="J6" s="4">
        <f t="shared" si="1"/>
        <v>66</v>
      </c>
      <c r="K6" s="20" t="s">
        <v>28</v>
      </c>
      <c r="L6" s="32" t="s">
        <v>29</v>
      </c>
      <c r="M6" s="7" t="s">
        <v>20</v>
      </c>
    </row>
    <row r="7" spans="1:13" ht="15.75">
      <c r="A7" s="4">
        <v>8023</v>
      </c>
      <c r="B7" s="7">
        <v>8</v>
      </c>
      <c r="C7" s="4" t="s">
        <v>14</v>
      </c>
      <c r="D7" s="9" t="s">
        <v>53</v>
      </c>
      <c r="E7" s="4">
        <v>11</v>
      </c>
      <c r="F7" s="4">
        <v>8</v>
      </c>
      <c r="G7" s="4">
        <v>15</v>
      </c>
      <c r="H7" s="4">
        <v>32</v>
      </c>
      <c r="I7" s="4">
        <f t="shared" si="0"/>
        <v>66</v>
      </c>
      <c r="J7" s="4">
        <f t="shared" si="1"/>
        <v>66</v>
      </c>
      <c r="K7" s="20" t="s">
        <v>54</v>
      </c>
      <c r="L7" s="33" t="s">
        <v>55</v>
      </c>
      <c r="M7" s="7" t="s">
        <v>20</v>
      </c>
    </row>
    <row r="8" spans="1:13" ht="15.75" customHeight="1">
      <c r="A8" s="4">
        <v>8030</v>
      </c>
      <c r="B8" s="8">
        <v>8</v>
      </c>
      <c r="C8" s="4" t="s">
        <v>14</v>
      </c>
      <c r="D8" s="20" t="s">
        <v>21</v>
      </c>
      <c r="E8" s="4">
        <v>13</v>
      </c>
      <c r="F8" s="4">
        <v>8</v>
      </c>
      <c r="G8" s="4">
        <v>14</v>
      </c>
      <c r="H8" s="4">
        <v>30</v>
      </c>
      <c r="I8" s="4">
        <f t="shared" si="0"/>
        <v>65</v>
      </c>
      <c r="J8" s="4">
        <f t="shared" si="1"/>
        <v>65</v>
      </c>
      <c r="K8" s="20" t="s">
        <v>22</v>
      </c>
      <c r="L8" s="20" t="s">
        <v>23</v>
      </c>
      <c r="M8" s="7" t="s">
        <v>20</v>
      </c>
    </row>
    <row r="9" spans="1:13" ht="15.75">
      <c r="A9" s="4">
        <v>8013</v>
      </c>
      <c r="B9" s="8">
        <v>8</v>
      </c>
      <c r="C9" s="4" t="s">
        <v>14</v>
      </c>
      <c r="D9" s="27" t="s">
        <v>15</v>
      </c>
      <c r="E9" s="4">
        <v>8</v>
      </c>
      <c r="F9" s="4">
        <v>12</v>
      </c>
      <c r="G9" s="4">
        <v>13</v>
      </c>
      <c r="H9" s="4">
        <v>31</v>
      </c>
      <c r="I9" s="4">
        <f t="shared" si="0"/>
        <v>64</v>
      </c>
      <c r="J9" s="4">
        <f t="shared" si="1"/>
        <v>64</v>
      </c>
      <c r="K9" s="20" t="s">
        <v>16</v>
      </c>
      <c r="L9" s="27" t="s">
        <v>17</v>
      </c>
      <c r="M9" s="7" t="s">
        <v>20</v>
      </c>
    </row>
    <row r="10" spans="1:13" ht="15.75">
      <c r="A10" s="4">
        <v>8003</v>
      </c>
      <c r="B10" s="7">
        <v>8</v>
      </c>
      <c r="C10" s="4" t="s">
        <v>14</v>
      </c>
      <c r="D10" s="28" t="s">
        <v>52</v>
      </c>
      <c r="E10" s="4">
        <v>9</v>
      </c>
      <c r="F10" s="4">
        <v>7</v>
      </c>
      <c r="G10" s="4">
        <v>13</v>
      </c>
      <c r="H10" s="4">
        <v>32</v>
      </c>
      <c r="I10" s="4">
        <v>61</v>
      </c>
      <c r="J10" s="4">
        <f t="shared" si="1"/>
        <v>61</v>
      </c>
      <c r="K10" s="20" t="s">
        <v>49</v>
      </c>
      <c r="L10" s="20" t="s">
        <v>50</v>
      </c>
      <c r="M10" s="7" t="s">
        <v>20</v>
      </c>
    </row>
    <row r="11" spans="1:13" ht="15.75">
      <c r="A11" s="4">
        <v>8010</v>
      </c>
      <c r="B11" s="7">
        <v>8</v>
      </c>
      <c r="C11" s="4" t="s">
        <v>14</v>
      </c>
      <c r="D11" s="28" t="s">
        <v>48</v>
      </c>
      <c r="E11" s="4">
        <v>7</v>
      </c>
      <c r="F11" s="4">
        <v>13</v>
      </c>
      <c r="G11" s="34">
        <v>13</v>
      </c>
      <c r="H11" s="4">
        <v>27</v>
      </c>
      <c r="I11" s="4">
        <f>SUM(E11:H11)</f>
        <v>60</v>
      </c>
      <c r="J11" s="4">
        <f t="shared" si="1"/>
        <v>60</v>
      </c>
      <c r="K11" s="20" t="s">
        <v>49</v>
      </c>
      <c r="L11" s="20" t="s">
        <v>50</v>
      </c>
      <c r="M11" s="7" t="s">
        <v>20</v>
      </c>
    </row>
    <row r="12" spans="1:13" ht="15.75">
      <c r="A12" s="4">
        <v>8011</v>
      </c>
      <c r="B12" s="7">
        <v>8</v>
      </c>
      <c r="C12" s="4" t="s">
        <v>14</v>
      </c>
      <c r="D12" s="10" t="s">
        <v>84</v>
      </c>
      <c r="E12" s="4">
        <v>12</v>
      </c>
      <c r="F12" s="4">
        <v>0</v>
      </c>
      <c r="G12" s="4">
        <v>14</v>
      </c>
      <c r="H12" s="4">
        <v>33</v>
      </c>
      <c r="I12" s="4">
        <v>59</v>
      </c>
      <c r="J12" s="4">
        <v>59</v>
      </c>
      <c r="K12" s="20" t="s">
        <v>42</v>
      </c>
      <c r="L12" s="20" t="s">
        <v>43</v>
      </c>
      <c r="M12" s="7" t="s">
        <v>20</v>
      </c>
    </row>
    <row r="13" spans="1:13" ht="15.75">
      <c r="A13" s="4">
        <v>8022</v>
      </c>
      <c r="B13" s="8">
        <v>8</v>
      </c>
      <c r="C13" s="4" t="s">
        <v>14</v>
      </c>
      <c r="D13" s="27" t="s">
        <v>19</v>
      </c>
      <c r="E13" s="4">
        <v>7</v>
      </c>
      <c r="F13" s="4">
        <v>4</v>
      </c>
      <c r="G13" s="4">
        <v>15</v>
      </c>
      <c r="H13" s="4">
        <v>28</v>
      </c>
      <c r="I13" s="4">
        <f>SUM(E13:H13)</f>
        <v>54</v>
      </c>
      <c r="J13" s="4">
        <f t="shared" si="1"/>
        <v>54</v>
      </c>
      <c r="K13" s="20" t="s">
        <v>16</v>
      </c>
      <c r="L13" s="27" t="s">
        <v>17</v>
      </c>
      <c r="M13" s="7" t="s">
        <v>20</v>
      </c>
    </row>
    <row r="14" spans="1:13" ht="15.75">
      <c r="A14" s="4">
        <v>8020</v>
      </c>
      <c r="B14" s="7">
        <v>8</v>
      </c>
      <c r="C14" s="4" t="s">
        <v>14</v>
      </c>
      <c r="D14" s="28" t="s">
        <v>61</v>
      </c>
      <c r="E14" s="4">
        <v>4</v>
      </c>
      <c r="F14" s="4">
        <v>0</v>
      </c>
      <c r="G14" s="4">
        <v>14</v>
      </c>
      <c r="H14" s="4">
        <v>30</v>
      </c>
      <c r="I14" s="4">
        <f>SUM(E14:H14)</f>
        <v>48</v>
      </c>
      <c r="J14" s="4">
        <f t="shared" si="1"/>
        <v>48</v>
      </c>
      <c r="K14" s="28" t="s">
        <v>62</v>
      </c>
      <c r="L14" s="37" t="s">
        <v>63</v>
      </c>
      <c r="M14" s="7" t="s">
        <v>24</v>
      </c>
    </row>
    <row r="15" spans="1:13" ht="16.149999999999999" customHeight="1">
      <c r="A15" s="4">
        <v>8011</v>
      </c>
      <c r="B15" s="7">
        <v>8</v>
      </c>
      <c r="C15" s="35" t="s">
        <v>14</v>
      </c>
      <c r="D15" s="10" t="s">
        <v>84</v>
      </c>
      <c r="E15" s="4">
        <v>12</v>
      </c>
      <c r="F15" s="4">
        <v>0</v>
      </c>
      <c r="G15" s="4">
        <v>14</v>
      </c>
      <c r="H15" s="4">
        <v>33</v>
      </c>
      <c r="I15" s="4">
        <v>47</v>
      </c>
      <c r="J15" s="4">
        <v>47</v>
      </c>
      <c r="K15" s="20" t="s">
        <v>42</v>
      </c>
      <c r="L15" s="20" t="s">
        <v>43</v>
      </c>
      <c r="M15" s="7" t="s">
        <v>24</v>
      </c>
    </row>
    <row r="16" spans="1:13" ht="15.75">
      <c r="A16" s="4">
        <v>8007</v>
      </c>
      <c r="B16" s="7">
        <v>8</v>
      </c>
      <c r="C16" s="4" t="s">
        <v>14</v>
      </c>
      <c r="D16" s="20" t="s">
        <v>51</v>
      </c>
      <c r="E16" s="4">
        <v>5</v>
      </c>
      <c r="F16" s="4">
        <v>1</v>
      </c>
      <c r="G16" s="4">
        <v>13</v>
      </c>
      <c r="H16" s="4">
        <v>27</v>
      </c>
      <c r="I16" s="4">
        <f t="shared" ref="I16:I22" si="2">SUM(E16:H16)</f>
        <v>46</v>
      </c>
      <c r="J16" s="4">
        <f t="shared" ref="J16:J22" si="3">I16/100*100</f>
        <v>46</v>
      </c>
      <c r="K16" s="20" t="s">
        <v>42</v>
      </c>
      <c r="L16" s="20" t="s">
        <v>43</v>
      </c>
      <c r="M16" s="7" t="s">
        <v>24</v>
      </c>
    </row>
    <row r="17" spans="1:13" ht="14.25" customHeight="1">
      <c r="A17" s="4">
        <v>8017</v>
      </c>
      <c r="B17" s="8">
        <v>8</v>
      </c>
      <c r="C17" s="4" t="s">
        <v>14</v>
      </c>
      <c r="D17" s="20" t="s">
        <v>33</v>
      </c>
      <c r="E17" s="4">
        <v>11</v>
      </c>
      <c r="F17" s="4">
        <v>2</v>
      </c>
      <c r="G17" s="4">
        <v>10</v>
      </c>
      <c r="H17" s="4">
        <v>17</v>
      </c>
      <c r="I17" s="4">
        <f t="shared" si="2"/>
        <v>40</v>
      </c>
      <c r="J17" s="4">
        <f t="shared" si="3"/>
        <v>40</v>
      </c>
      <c r="K17" s="20" t="s">
        <v>34</v>
      </c>
      <c r="L17" s="20" t="s">
        <v>35</v>
      </c>
      <c r="M17" s="7" t="s">
        <v>24</v>
      </c>
    </row>
    <row r="18" spans="1:13" ht="15.75">
      <c r="A18" s="4">
        <v>8025</v>
      </c>
      <c r="B18" s="7">
        <v>8</v>
      </c>
      <c r="C18" s="4" t="s">
        <v>14</v>
      </c>
      <c r="D18" s="9" t="s">
        <v>60</v>
      </c>
      <c r="E18" s="4">
        <v>5</v>
      </c>
      <c r="F18" s="4">
        <v>6</v>
      </c>
      <c r="G18" s="4">
        <v>14</v>
      </c>
      <c r="H18" s="4">
        <v>0</v>
      </c>
      <c r="I18" s="4">
        <f t="shared" si="2"/>
        <v>25</v>
      </c>
      <c r="J18" s="4">
        <f t="shared" si="3"/>
        <v>25</v>
      </c>
      <c r="K18" s="20" t="s">
        <v>54</v>
      </c>
      <c r="L18" s="33" t="s">
        <v>55</v>
      </c>
      <c r="M18" s="7" t="s">
        <v>24</v>
      </c>
    </row>
    <row r="19" spans="1:13" ht="15.75">
      <c r="A19" s="4">
        <v>8018</v>
      </c>
      <c r="B19" s="7">
        <v>8</v>
      </c>
      <c r="C19" s="4" t="s">
        <v>14</v>
      </c>
      <c r="D19" s="20" t="s">
        <v>44</v>
      </c>
      <c r="E19" s="4">
        <v>8</v>
      </c>
      <c r="F19" s="4">
        <v>2</v>
      </c>
      <c r="G19" s="4">
        <v>10</v>
      </c>
      <c r="H19" s="4">
        <v>0</v>
      </c>
      <c r="I19" s="4">
        <f t="shared" si="2"/>
        <v>20</v>
      </c>
      <c r="J19" s="4">
        <f t="shared" si="3"/>
        <v>20</v>
      </c>
      <c r="K19" s="20" t="s">
        <v>40</v>
      </c>
      <c r="L19" s="20" t="s">
        <v>41</v>
      </c>
      <c r="M19" s="7" t="s">
        <v>24</v>
      </c>
    </row>
    <row r="20" spans="1:13" ht="15.75">
      <c r="A20" s="4">
        <v>8021</v>
      </c>
      <c r="B20" s="8">
        <v>8</v>
      </c>
      <c r="C20" s="4" t="s">
        <v>14</v>
      </c>
      <c r="D20" s="20" t="s">
        <v>39</v>
      </c>
      <c r="E20" s="4">
        <v>8</v>
      </c>
      <c r="F20" s="4">
        <v>0</v>
      </c>
      <c r="G20" s="4">
        <v>7</v>
      </c>
      <c r="H20" s="4">
        <v>0</v>
      </c>
      <c r="I20" s="4">
        <f t="shared" si="2"/>
        <v>15</v>
      </c>
      <c r="J20" s="4">
        <f t="shared" si="3"/>
        <v>15</v>
      </c>
      <c r="K20" s="20" t="s">
        <v>40</v>
      </c>
      <c r="L20" s="20" t="s">
        <v>41</v>
      </c>
      <c r="M20" s="7" t="s">
        <v>24</v>
      </c>
    </row>
    <row r="21" spans="1:13" ht="15.75">
      <c r="A21" s="4">
        <v>8027</v>
      </c>
      <c r="B21" s="7">
        <v>8</v>
      </c>
      <c r="C21" s="4" t="s">
        <v>14</v>
      </c>
      <c r="D21" s="20" t="s">
        <v>56</v>
      </c>
      <c r="E21" s="4">
        <v>7</v>
      </c>
      <c r="F21" s="4">
        <v>2</v>
      </c>
      <c r="G21" s="4">
        <v>6</v>
      </c>
      <c r="H21" s="4">
        <v>0</v>
      </c>
      <c r="I21" s="4">
        <f t="shared" si="2"/>
        <v>15</v>
      </c>
      <c r="J21" s="4">
        <f t="shared" si="3"/>
        <v>15</v>
      </c>
      <c r="K21" s="20" t="s">
        <v>57</v>
      </c>
      <c r="L21" s="20" t="s">
        <v>58</v>
      </c>
      <c r="M21" s="7" t="s">
        <v>24</v>
      </c>
    </row>
    <row r="22" spans="1:13" ht="15.75">
      <c r="A22" s="4">
        <v>8028</v>
      </c>
      <c r="B22" s="7">
        <v>8</v>
      </c>
      <c r="C22" s="4" t="s">
        <v>14</v>
      </c>
      <c r="D22" s="20" t="s">
        <v>59</v>
      </c>
      <c r="E22" s="4">
        <v>6</v>
      </c>
      <c r="F22" s="4">
        <v>2</v>
      </c>
      <c r="G22" s="4">
        <v>3</v>
      </c>
      <c r="H22" s="4">
        <v>0</v>
      </c>
      <c r="I22" s="4">
        <f t="shared" si="2"/>
        <v>11</v>
      </c>
      <c r="J22" s="4">
        <f t="shared" si="3"/>
        <v>11</v>
      </c>
      <c r="K22" s="20" t="s">
        <v>57</v>
      </c>
      <c r="L22" s="20" t="s">
        <v>58</v>
      </c>
      <c r="M22" s="7" t="s">
        <v>24</v>
      </c>
    </row>
    <row r="23" spans="1:13" ht="15.75">
      <c r="A23" s="4"/>
      <c r="B23" s="7"/>
      <c r="C23" s="4"/>
      <c r="D23" s="10"/>
      <c r="E23" s="4"/>
      <c r="F23" s="4"/>
      <c r="G23" s="4"/>
      <c r="H23" s="4"/>
      <c r="I23" s="4"/>
      <c r="J23" s="4"/>
      <c r="K23" s="29"/>
      <c r="L23" s="29"/>
      <c r="M23" s="7"/>
    </row>
    <row r="24" spans="1:13" ht="15.75">
      <c r="A24" s="4"/>
      <c r="B24" s="7"/>
      <c r="C24" s="4"/>
      <c r="D24" s="29"/>
      <c r="E24" s="4"/>
      <c r="F24" s="4"/>
      <c r="G24" s="4"/>
      <c r="H24" s="4"/>
      <c r="I24" s="4"/>
      <c r="J24" s="4"/>
      <c r="K24" s="29"/>
      <c r="L24" s="29"/>
      <c r="M24" s="7"/>
    </row>
    <row r="25" spans="1:13" ht="15.75">
      <c r="A25" s="4"/>
      <c r="B25" s="7"/>
      <c r="C25" s="4"/>
      <c r="D25" s="29"/>
      <c r="E25" s="4"/>
      <c r="F25" s="4"/>
      <c r="G25" s="4"/>
      <c r="H25" s="4"/>
      <c r="I25" s="4"/>
      <c r="J25" s="4"/>
      <c r="K25" s="29"/>
      <c r="L25" s="29"/>
      <c r="M25" s="7"/>
    </row>
    <row r="26" spans="1:13" ht="15.75">
      <c r="A26" s="4"/>
      <c r="B26" s="7"/>
      <c r="C26" s="4"/>
      <c r="D26" s="29"/>
      <c r="E26" s="4"/>
      <c r="F26" s="4"/>
      <c r="G26" s="4"/>
      <c r="H26" s="4"/>
      <c r="I26" s="4"/>
      <c r="J26" s="4"/>
      <c r="K26" s="29"/>
      <c r="L26" s="29"/>
      <c r="M26" s="7"/>
    </row>
    <row r="27" spans="1:13" ht="15.75">
      <c r="A27" s="4"/>
      <c r="B27" s="7"/>
      <c r="C27" s="4"/>
      <c r="D27" s="29"/>
      <c r="E27" s="4"/>
      <c r="F27" s="4"/>
      <c r="G27" s="4"/>
      <c r="H27" s="4"/>
      <c r="I27" s="4"/>
      <c r="J27" s="4"/>
      <c r="K27" s="29"/>
      <c r="L27" s="29"/>
      <c r="M27" s="7"/>
    </row>
    <row r="28" spans="1:13" ht="15.75">
      <c r="A28" s="4"/>
      <c r="B28" s="7"/>
      <c r="C28" s="4"/>
      <c r="D28" s="29"/>
      <c r="E28" s="4"/>
      <c r="F28" s="4"/>
      <c r="G28" s="4"/>
      <c r="H28" s="4"/>
      <c r="I28" s="4"/>
      <c r="J28" s="4"/>
      <c r="K28" s="29"/>
      <c r="L28" s="29"/>
      <c r="M28" s="7"/>
    </row>
    <row r="29" spans="1:13" ht="15.75">
      <c r="A29" s="4"/>
      <c r="B29" s="7"/>
      <c r="C29" s="4"/>
      <c r="D29" s="29"/>
      <c r="E29" s="4"/>
      <c r="F29" s="4"/>
      <c r="G29" s="4"/>
      <c r="H29" s="4"/>
      <c r="I29" s="4"/>
      <c r="J29" s="4"/>
      <c r="K29" s="29"/>
      <c r="L29" s="29"/>
      <c r="M29" s="7"/>
    </row>
    <row r="30" spans="1:13" ht="15.75">
      <c r="A30" s="4"/>
      <c r="B30" s="7"/>
      <c r="C30" s="4"/>
      <c r="D30" s="29"/>
      <c r="E30" s="4"/>
      <c r="F30" s="4"/>
      <c r="G30" s="4"/>
      <c r="H30" s="4"/>
      <c r="I30" s="4"/>
      <c r="J30" s="4"/>
      <c r="K30" s="29"/>
      <c r="L30" s="29"/>
      <c r="M30" s="7"/>
    </row>
    <row r="31" spans="1:13" ht="14.25" customHeight="1">
      <c r="B31" s="41" t="s">
        <v>64</v>
      </c>
      <c r="C31" s="41"/>
      <c r="D31" s="11" t="s">
        <v>65</v>
      </c>
      <c r="K31" s="29"/>
    </row>
    <row r="33" spans="2:4" ht="15.75">
      <c r="B33" s="14" t="s">
        <v>66</v>
      </c>
      <c r="D33" s="14" t="s">
        <v>67</v>
      </c>
    </row>
    <row r="34" spans="2:4" ht="15.75">
      <c r="D34" s="11" t="s">
        <v>68</v>
      </c>
    </row>
    <row r="35" spans="2:4" ht="15.75">
      <c r="D35" s="14" t="s">
        <v>69</v>
      </c>
    </row>
    <row r="36" spans="2:4" ht="15.75">
      <c r="D36" s="15" t="s">
        <v>70</v>
      </c>
    </row>
    <row r="37" spans="2:4" ht="15.75">
      <c r="D37" s="30" t="s">
        <v>71</v>
      </c>
    </row>
    <row r="38" spans="2:4" ht="15.75">
      <c r="D38" s="15"/>
    </row>
    <row r="39" spans="2:4" ht="15.75">
      <c r="D39" s="15"/>
    </row>
    <row r="40" spans="2:4" ht="15.75">
      <c r="D40" s="15"/>
    </row>
    <row r="41" spans="2:4" ht="15.75">
      <c r="D41" s="15"/>
    </row>
  </sheetData>
  <sortState ref="A3:L29">
    <sortCondition descending="1" ref="I3:I29"/>
  </sortState>
  <mergeCells count="2">
    <mergeCell ref="A1:L1"/>
    <mergeCell ref="B31:C3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workbookViewId="0">
      <selection sqref="A1:P9"/>
    </sheetView>
  </sheetViews>
  <sheetFormatPr defaultColWidth="9" defaultRowHeight="15"/>
  <cols>
    <col min="1" max="1" width="6.42578125" customWidth="1"/>
    <col min="3" max="3" width="23.5703125" customWidth="1"/>
    <col min="4" max="4" width="33" customWidth="1"/>
    <col min="11" max="11" width="36" customWidth="1"/>
    <col min="12" max="12" width="33.5703125" customWidth="1"/>
    <col min="13" max="13" width="19.28515625" customWidth="1"/>
  </cols>
  <sheetData>
    <row r="1" spans="1:16">
      <c r="A1" s="42" t="s">
        <v>72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</row>
    <row r="2" spans="1:16" ht="47.25">
      <c r="A2" s="1" t="s">
        <v>73</v>
      </c>
      <c r="B2" s="2" t="str">
        <f>'8 класс'!B2</f>
        <v>Класс</v>
      </c>
      <c r="C2" s="2" t="str">
        <f>'8 класс'!C2</f>
        <v>Предмет</v>
      </c>
      <c r="D2" s="2" t="str">
        <f>'8 класс'!D2</f>
        <v xml:space="preserve">ФИО участника </v>
      </c>
      <c r="E2" s="3" t="str">
        <f>'8 класс'!E2</f>
        <v>теория, 25 баллов</v>
      </c>
      <c r="F2" s="3" t="str">
        <f>'8 класс'!F2</f>
        <v>мод-е, 20 баллов</v>
      </c>
      <c r="G2" s="3" t="str">
        <f>'8 класс'!G2</f>
        <v>практика, 15 баллов</v>
      </c>
      <c r="H2" s="3" t="str">
        <f>'8 класс'!H2</f>
        <v>проект, 40 баллов</v>
      </c>
      <c r="I2" s="3" t="str">
        <f>'8 класс'!I2</f>
        <v>всего баллов, max 100</v>
      </c>
      <c r="J2" s="3" t="str">
        <f>'8 класс'!J2</f>
        <v>% вып.</v>
      </c>
      <c r="K2" s="2" t="str">
        <f>'8 класс'!K2</f>
        <v>Наименование ОО</v>
      </c>
      <c r="L2" s="17" t="str">
        <f>'8 класс'!L2</f>
        <v>ФИО учителя</v>
      </c>
      <c r="M2" s="18" t="str">
        <f>'8 класс'!M2</f>
        <v>результат</v>
      </c>
    </row>
    <row r="3" spans="1:16" ht="20.25" customHeight="1">
      <c r="A3" s="4">
        <v>9003</v>
      </c>
      <c r="B3" s="5">
        <v>9</v>
      </c>
      <c r="C3" s="4" t="s">
        <v>74</v>
      </c>
      <c r="D3" s="25" t="s">
        <v>80</v>
      </c>
      <c r="E3" s="4">
        <v>14</v>
      </c>
      <c r="F3" s="4">
        <v>17</v>
      </c>
      <c r="G3" s="36">
        <v>14</v>
      </c>
      <c r="H3" s="4">
        <v>40</v>
      </c>
      <c r="I3" s="4">
        <f t="shared" ref="I3:I9" si="0">SUM(E3:H3)</f>
        <v>85</v>
      </c>
      <c r="J3" s="4">
        <f t="shared" ref="J3:J9" si="1">I3/100*100</f>
        <v>85</v>
      </c>
      <c r="K3" s="25" t="s">
        <v>49</v>
      </c>
      <c r="L3" s="25" t="s">
        <v>50</v>
      </c>
      <c r="M3" s="4" t="s">
        <v>18</v>
      </c>
    </row>
    <row r="4" spans="1:16" ht="18" customHeight="1">
      <c r="A4" s="4">
        <v>9007</v>
      </c>
      <c r="B4" s="5">
        <v>9</v>
      </c>
      <c r="C4" s="4" t="s">
        <v>74</v>
      </c>
      <c r="D4" s="25" t="s">
        <v>81</v>
      </c>
      <c r="E4" s="4">
        <v>12</v>
      </c>
      <c r="F4" s="21">
        <v>17</v>
      </c>
      <c r="G4" s="4">
        <v>12</v>
      </c>
      <c r="H4" s="21">
        <v>33</v>
      </c>
      <c r="I4" s="4">
        <f t="shared" si="0"/>
        <v>74</v>
      </c>
      <c r="J4" s="4">
        <f t="shared" si="1"/>
        <v>74</v>
      </c>
      <c r="K4" s="25" t="s">
        <v>49</v>
      </c>
      <c r="L4" s="25" t="s">
        <v>50</v>
      </c>
      <c r="M4" s="7" t="s">
        <v>20</v>
      </c>
    </row>
    <row r="5" spans="1:16" ht="17.25" customHeight="1">
      <c r="A5" s="4">
        <v>9009</v>
      </c>
      <c r="B5" s="5">
        <v>9</v>
      </c>
      <c r="C5" s="4" t="s">
        <v>74</v>
      </c>
      <c r="D5" s="26" t="s">
        <v>79</v>
      </c>
      <c r="E5" s="4">
        <v>11</v>
      </c>
      <c r="F5" s="7">
        <v>7</v>
      </c>
      <c r="G5" s="7">
        <v>15</v>
      </c>
      <c r="H5" s="7">
        <v>38</v>
      </c>
      <c r="I5" s="4">
        <f t="shared" si="0"/>
        <v>71</v>
      </c>
      <c r="J5" s="4">
        <f t="shared" si="1"/>
        <v>71</v>
      </c>
      <c r="K5" s="25" t="s">
        <v>16</v>
      </c>
      <c r="L5" s="26" t="s">
        <v>17</v>
      </c>
      <c r="M5" s="7" t="s">
        <v>20</v>
      </c>
    </row>
    <row r="6" spans="1:16" ht="15.75">
      <c r="A6" s="4">
        <v>9013</v>
      </c>
      <c r="B6" s="5">
        <v>9</v>
      </c>
      <c r="C6" s="4" t="s">
        <v>74</v>
      </c>
      <c r="D6" s="25" t="s">
        <v>77</v>
      </c>
      <c r="E6" s="4">
        <v>10</v>
      </c>
      <c r="F6" s="6">
        <v>9</v>
      </c>
      <c r="G6" s="7">
        <v>10</v>
      </c>
      <c r="H6" s="6">
        <v>40</v>
      </c>
      <c r="I6" s="4">
        <f t="shared" si="0"/>
        <v>69</v>
      </c>
      <c r="J6" s="4">
        <f t="shared" si="1"/>
        <v>69</v>
      </c>
      <c r="K6" s="25" t="s">
        <v>28</v>
      </c>
      <c r="L6" s="9" t="s">
        <v>29</v>
      </c>
      <c r="M6" s="7" t="s">
        <v>20</v>
      </c>
    </row>
    <row r="7" spans="1:16" ht="15.75">
      <c r="A7" s="4">
        <v>9012</v>
      </c>
      <c r="B7" s="5">
        <v>9</v>
      </c>
      <c r="C7" s="4" t="s">
        <v>74</v>
      </c>
      <c r="D7" s="25" t="s">
        <v>78</v>
      </c>
      <c r="E7" s="4">
        <v>8</v>
      </c>
      <c r="F7" s="7">
        <v>12</v>
      </c>
      <c r="G7" s="7">
        <v>13</v>
      </c>
      <c r="H7" s="7">
        <v>35</v>
      </c>
      <c r="I7" s="4">
        <f t="shared" si="0"/>
        <v>68</v>
      </c>
      <c r="J7" s="4">
        <f t="shared" si="1"/>
        <v>68</v>
      </c>
      <c r="K7" s="25" t="s">
        <v>28</v>
      </c>
      <c r="L7" s="9" t="s">
        <v>29</v>
      </c>
      <c r="M7" s="7" t="s">
        <v>20</v>
      </c>
    </row>
    <row r="8" spans="1:16" ht="15.75">
      <c r="A8" s="4">
        <v>9008</v>
      </c>
      <c r="B8" s="5">
        <v>9</v>
      </c>
      <c r="C8" s="4" t="s">
        <v>74</v>
      </c>
      <c r="D8" s="23" t="s">
        <v>75</v>
      </c>
      <c r="E8" s="4">
        <v>10</v>
      </c>
      <c r="F8" s="7">
        <v>6</v>
      </c>
      <c r="G8" s="7">
        <v>13</v>
      </c>
      <c r="H8" s="7">
        <v>37</v>
      </c>
      <c r="I8" s="4">
        <f t="shared" si="0"/>
        <v>66</v>
      </c>
      <c r="J8" s="4">
        <f t="shared" si="1"/>
        <v>66</v>
      </c>
      <c r="K8" s="25" t="s">
        <v>16</v>
      </c>
      <c r="L8" s="26" t="s">
        <v>17</v>
      </c>
      <c r="M8" s="7" t="s">
        <v>20</v>
      </c>
    </row>
    <row r="9" spans="1:16" ht="15.75">
      <c r="A9" s="4">
        <v>9010</v>
      </c>
      <c r="B9" s="5">
        <v>9</v>
      </c>
      <c r="C9" s="4" t="s">
        <v>74</v>
      </c>
      <c r="D9" s="24" t="s">
        <v>76</v>
      </c>
      <c r="E9" s="4">
        <v>11</v>
      </c>
      <c r="F9" s="6">
        <v>9</v>
      </c>
      <c r="G9" s="7">
        <v>11</v>
      </c>
      <c r="H9" s="6">
        <v>31</v>
      </c>
      <c r="I9" s="4">
        <f t="shared" si="0"/>
        <v>62</v>
      </c>
      <c r="J9" s="4">
        <f t="shared" si="1"/>
        <v>62</v>
      </c>
      <c r="K9" s="25" t="s">
        <v>16</v>
      </c>
      <c r="L9" s="26" t="s">
        <v>17</v>
      </c>
      <c r="M9" s="7" t="s">
        <v>20</v>
      </c>
    </row>
    <row r="11" spans="1:16" ht="13.5" customHeight="1">
      <c r="A11" s="43" t="s">
        <v>64</v>
      </c>
      <c r="B11" s="43"/>
      <c r="C11" s="43"/>
      <c r="D11" s="11" t="s">
        <v>65</v>
      </c>
    </row>
    <row r="12" spans="1:16">
      <c r="A12" s="12"/>
      <c r="D12" s="12"/>
    </row>
    <row r="13" spans="1:16" ht="15.75">
      <c r="B13" s="13" t="s">
        <v>66</v>
      </c>
      <c r="D13" s="14" t="s">
        <v>67</v>
      </c>
    </row>
    <row r="14" spans="1:16" ht="15.75">
      <c r="D14" s="11" t="s">
        <v>68</v>
      </c>
    </row>
    <row r="15" spans="1:16" ht="15.75">
      <c r="D15" s="14" t="s">
        <v>69</v>
      </c>
    </row>
    <row r="16" spans="1:16" ht="15.75">
      <c r="D16" s="15" t="s">
        <v>70</v>
      </c>
    </row>
    <row r="17" spans="4:4">
      <c r="D17" s="16" t="s">
        <v>71</v>
      </c>
    </row>
  </sheetData>
  <sortState ref="A3:L15">
    <sortCondition descending="1" ref="I3:I15"/>
  </sortState>
  <mergeCells count="2">
    <mergeCell ref="A1:P1"/>
    <mergeCell ref="A11:C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tabSelected="1" workbookViewId="0">
      <selection activeCell="D24" sqref="D24"/>
    </sheetView>
  </sheetViews>
  <sheetFormatPr defaultColWidth="9" defaultRowHeight="15"/>
  <cols>
    <col min="1" max="1" width="6" customWidth="1"/>
    <col min="2" max="2" width="6.5703125" customWidth="1"/>
    <col min="3" max="3" width="19.42578125" customWidth="1"/>
    <col min="4" max="4" width="36.7109375" customWidth="1"/>
    <col min="11" max="11" width="21.28515625" customWidth="1"/>
    <col min="12" max="12" width="24.140625" customWidth="1"/>
    <col min="13" max="13" width="25.28515625" customWidth="1"/>
  </cols>
  <sheetData>
    <row r="1" spans="1:16">
      <c r="A1" s="19" t="s">
        <v>82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</row>
    <row r="2" spans="1:16" ht="47.25">
      <c r="A2" s="1" t="s">
        <v>73</v>
      </c>
      <c r="B2" s="2" t="str">
        <f>'8 класс'!B2</f>
        <v>Класс</v>
      </c>
      <c r="C2" s="2" t="str">
        <f>'8 класс'!C2</f>
        <v>Предмет</v>
      </c>
      <c r="D2" s="2" t="str">
        <f>'8 класс'!D2</f>
        <v xml:space="preserve">ФИО участника </v>
      </c>
      <c r="E2" s="3" t="str">
        <f>'8 класс'!E2</f>
        <v>теория, 25 баллов</v>
      </c>
      <c r="F2" s="3" t="str">
        <f>'8 класс'!F2</f>
        <v>мод-е, 20 баллов</v>
      </c>
      <c r="G2" s="3" t="str">
        <f>'8 класс'!G2</f>
        <v>практика, 15 баллов</v>
      </c>
      <c r="H2" s="3" t="str">
        <f>'8 класс'!H2</f>
        <v>проект, 40 баллов</v>
      </c>
      <c r="I2" s="3" t="str">
        <f>'8 класс'!I2</f>
        <v>всего баллов, max 100</v>
      </c>
      <c r="J2" s="3" t="str">
        <f>'8 класс'!J2</f>
        <v>% вып.</v>
      </c>
      <c r="K2" s="2" t="str">
        <f>'8 класс'!K2</f>
        <v>Наименование ОО</v>
      </c>
      <c r="L2" s="17" t="str">
        <f>'8 класс'!L2</f>
        <v>ФИО учителя</v>
      </c>
      <c r="M2" s="18" t="str">
        <f>'8 класс'!M2</f>
        <v>результат</v>
      </c>
    </row>
    <row r="3" spans="1:16" ht="19.5" customHeight="1">
      <c r="A3" s="4">
        <v>1001</v>
      </c>
      <c r="B3" s="5">
        <v>10</v>
      </c>
      <c r="C3" s="4" t="s">
        <v>74</v>
      </c>
      <c r="D3" s="20" t="s">
        <v>83</v>
      </c>
      <c r="E3" s="4">
        <v>9</v>
      </c>
      <c r="F3" s="4">
        <v>7</v>
      </c>
      <c r="G3" s="4">
        <v>15</v>
      </c>
      <c r="H3" s="4">
        <v>38</v>
      </c>
      <c r="I3" s="4">
        <f>SUM(E3:H3)</f>
        <v>69</v>
      </c>
      <c r="J3" s="4">
        <f>I3/100*100</f>
        <v>69</v>
      </c>
      <c r="K3" s="22" t="s">
        <v>25</v>
      </c>
      <c r="L3" s="20" t="s">
        <v>26</v>
      </c>
      <c r="M3" s="4" t="s">
        <v>18</v>
      </c>
    </row>
    <row r="6" spans="1:16" ht="14.25" customHeight="1">
      <c r="A6" s="43" t="s">
        <v>64</v>
      </c>
      <c r="B6" s="43"/>
      <c r="C6" s="43"/>
      <c r="D6" s="11" t="s">
        <v>65</v>
      </c>
    </row>
    <row r="7" spans="1:16">
      <c r="A7" s="12"/>
      <c r="D7" s="12"/>
    </row>
    <row r="8" spans="1:16" ht="15.75">
      <c r="A8" s="44" t="s">
        <v>66</v>
      </c>
      <c r="B8" s="44"/>
      <c r="C8" s="44"/>
      <c r="D8" s="14" t="s">
        <v>67</v>
      </c>
    </row>
    <row r="9" spans="1:16" ht="15.75">
      <c r="D9" s="11" t="s">
        <v>68</v>
      </c>
    </row>
    <row r="10" spans="1:16" ht="15.75">
      <c r="D10" s="14" t="s">
        <v>69</v>
      </c>
    </row>
    <row r="11" spans="1:16" ht="15.75">
      <c r="D11" s="15" t="s">
        <v>70</v>
      </c>
    </row>
    <row r="12" spans="1:16">
      <c r="D12" s="16" t="s">
        <v>71</v>
      </c>
    </row>
  </sheetData>
  <mergeCells count="2">
    <mergeCell ref="A6:C6"/>
    <mergeCell ref="A8:C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8 класс</vt:lpstr>
      <vt:lpstr>9 класс</vt:lpstr>
      <vt:lpstr>10 класс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Юлия А. Коробова</cp:lastModifiedBy>
  <cp:lastPrinted>2023-11-17T13:23:01Z</cp:lastPrinted>
  <dcterms:created xsi:type="dcterms:W3CDTF">2015-06-05T18:19:00Z</dcterms:created>
  <dcterms:modified xsi:type="dcterms:W3CDTF">2023-11-20T12:20:25Z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090DAA4132084D0B88E45427A753182E_12</vt:lpwstr>
  </property>
  <property fmtid="{D5CDD505-2E9C-101B-9397-08002B2CF9AE}" pid="3" name="KSOProductBuildVer">
    <vt:lpwstr>1049-12.2.0.13266</vt:lpwstr>
  </property>
</Properties>
</file>