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окументы на подготовке\ВСОШ\ВСОШ 2023-2024\протоколы\"/>
    </mc:Choice>
  </mc:AlternateContent>
  <bookViews>
    <workbookView xWindow="-108" yWindow="-108" windowWidth="19428" windowHeight="10428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5" l="1"/>
  <c r="N8" i="5" s="1"/>
  <c r="L21" i="5"/>
  <c r="N21" i="5" s="1"/>
  <c r="L11" i="5"/>
  <c r="M11" i="5" s="1"/>
  <c r="L10" i="5"/>
  <c r="N10" i="5" s="1"/>
  <c r="L16" i="5"/>
  <c r="M16" i="5" s="1"/>
  <c r="L18" i="5"/>
  <c r="M18" i="5" s="1"/>
  <c r="L6" i="5"/>
  <c r="M6" i="5" s="1"/>
  <c r="L17" i="5"/>
  <c r="M17" i="5" s="1"/>
  <c r="L19" i="5"/>
  <c r="N19" i="5" s="1"/>
  <c r="L14" i="5"/>
  <c r="N14" i="5" s="1"/>
  <c r="L15" i="5"/>
  <c r="M15" i="5" s="1"/>
  <c r="L20" i="5"/>
  <c r="N20" i="5" s="1"/>
  <c r="L22" i="5"/>
  <c r="M22" i="5" s="1"/>
  <c r="L13" i="5"/>
  <c r="M13" i="5" s="1"/>
  <c r="L5" i="5"/>
  <c r="M5" i="5" s="1"/>
  <c r="L4" i="5"/>
  <c r="M4" i="5" s="1"/>
  <c r="L12" i="5"/>
  <c r="N12" i="5" s="1"/>
  <c r="L7" i="5"/>
  <c r="N7" i="5" s="1"/>
  <c r="L9" i="5"/>
  <c r="N9" i="5" s="1"/>
  <c r="M18" i="3"/>
  <c r="O18" i="3" s="1"/>
  <c r="M19" i="3"/>
  <c r="O19" i="3" s="1"/>
  <c r="M17" i="3"/>
  <c r="O17" i="3" s="1"/>
  <c r="M6" i="3"/>
  <c r="O6" i="3" s="1"/>
  <c r="M8" i="3"/>
  <c r="O8" i="3" s="1"/>
  <c r="M7" i="3"/>
  <c r="O7" i="3" s="1"/>
  <c r="M10" i="3"/>
  <c r="O10" i="3" s="1"/>
  <c r="M13" i="3"/>
  <c r="N13" i="3" s="1"/>
  <c r="M16" i="3"/>
  <c r="O16" i="3" s="1"/>
  <c r="M9" i="3"/>
  <c r="O9" i="3" s="1"/>
  <c r="M12" i="3"/>
  <c r="O12" i="3" s="1"/>
  <c r="M5" i="3"/>
  <c r="O5" i="3" s="1"/>
  <c r="M14" i="3"/>
  <c r="O14" i="3" s="1"/>
  <c r="M4" i="3"/>
  <c r="N4" i="3" s="1"/>
  <c r="M11" i="3"/>
  <c r="N11" i="3" s="1"/>
  <c r="M15" i="3"/>
  <c r="N15" i="3" s="1"/>
  <c r="M20" i="3"/>
  <c r="O20" i="3" s="1"/>
  <c r="M9" i="2"/>
  <c r="O9" i="2" s="1"/>
  <c r="M7" i="2"/>
  <c r="O7" i="2" s="1"/>
  <c r="M13" i="2"/>
  <c r="N13" i="2" s="1"/>
  <c r="M6" i="2"/>
  <c r="N6" i="2" s="1"/>
  <c r="M15" i="2"/>
  <c r="N15" i="2" s="1"/>
  <c r="M11" i="2"/>
  <c r="N11" i="2" s="1"/>
  <c r="M10" i="2"/>
  <c r="N10" i="2" s="1"/>
  <c r="M16" i="2"/>
  <c r="N16" i="2" s="1"/>
  <c r="M4" i="2"/>
  <c r="O4" i="2" s="1"/>
  <c r="M14" i="2"/>
  <c r="O14" i="2" s="1"/>
  <c r="M8" i="2"/>
  <c r="N8" i="2" s="1"/>
  <c r="M17" i="2"/>
  <c r="N17" i="2" s="1"/>
  <c r="M5" i="2"/>
  <c r="N5" i="2" s="1"/>
  <c r="M12" i="2"/>
  <c r="O12" i="2" s="1"/>
  <c r="M11" i="1"/>
  <c r="N11" i="1" s="1"/>
  <c r="M10" i="1"/>
  <c r="N10" i="1" s="1"/>
  <c r="M5" i="1"/>
  <c r="N5" i="1" s="1"/>
  <c r="M9" i="1"/>
  <c r="N9" i="1" s="1"/>
  <c r="M8" i="1"/>
  <c r="N8" i="1" s="1"/>
  <c r="M7" i="1"/>
  <c r="N7" i="1" s="1"/>
  <c r="M6" i="1"/>
  <c r="N6" i="1" s="1"/>
  <c r="M4" i="1"/>
  <c r="N4" i="1" s="1"/>
  <c r="K10" i="4"/>
  <c r="L10" i="4" s="1"/>
  <c r="K7" i="4"/>
  <c r="L7" i="4" s="1"/>
  <c r="K11" i="4"/>
  <c r="L11" i="4" s="1"/>
  <c r="K6" i="4"/>
  <c r="L6" i="4" s="1"/>
  <c r="K13" i="4"/>
  <c r="L13" i="4" s="1"/>
  <c r="K12" i="4"/>
  <c r="L12" i="4" s="1"/>
  <c r="K4" i="4"/>
  <c r="L4" i="4" s="1"/>
  <c r="K8" i="4"/>
  <c r="L8" i="4" s="1"/>
  <c r="K5" i="4"/>
  <c r="L5" i="4" s="1"/>
  <c r="K9" i="4"/>
  <c r="L9" i="4" s="1"/>
  <c r="M8" i="4" l="1"/>
  <c r="O4" i="1"/>
  <c r="M10" i="5"/>
  <c r="M21" i="5"/>
  <c r="M8" i="5"/>
  <c r="M9" i="5"/>
  <c r="M12" i="5"/>
  <c r="N13" i="5"/>
  <c r="M20" i="5"/>
  <c r="N15" i="5"/>
  <c r="M14" i="5"/>
  <c r="N18" i="5"/>
  <c r="M19" i="5"/>
  <c r="N11" i="5"/>
  <c r="N4" i="5"/>
  <c r="N17" i="5"/>
  <c r="N5" i="5"/>
  <c r="N6" i="5"/>
  <c r="N22" i="5"/>
  <c r="N16" i="5"/>
  <c r="M7" i="5"/>
  <c r="N20" i="3"/>
  <c r="N16" i="3"/>
  <c r="N10" i="3"/>
  <c r="N18" i="3"/>
  <c r="O15" i="3"/>
  <c r="O11" i="3"/>
  <c r="O13" i="3"/>
  <c r="N7" i="3"/>
  <c r="N14" i="3"/>
  <c r="N8" i="3"/>
  <c r="O4" i="3"/>
  <c r="N5" i="3"/>
  <c r="N6" i="3"/>
  <c r="N12" i="3"/>
  <c r="N17" i="3"/>
  <c r="N9" i="3"/>
  <c r="N19" i="3"/>
  <c r="N12" i="2"/>
  <c r="O10" i="2"/>
  <c r="N14" i="2"/>
  <c r="N7" i="2"/>
  <c r="N9" i="2"/>
  <c r="N4" i="2"/>
  <c r="O16" i="2"/>
  <c r="O11" i="2"/>
  <c r="O5" i="2"/>
  <c r="O15" i="2"/>
  <c r="O17" i="2"/>
  <c r="O6" i="2"/>
  <c r="O8" i="2"/>
  <c r="O13" i="2"/>
  <c r="O6" i="1"/>
  <c r="O7" i="1"/>
  <c r="O8" i="1"/>
  <c r="O9" i="1"/>
  <c r="O5" i="1"/>
  <c r="O10" i="1"/>
  <c r="O11" i="1"/>
  <c r="M4" i="4"/>
  <c r="M12" i="4"/>
  <c r="M13" i="4"/>
  <c r="M6" i="4"/>
  <c r="M11" i="4"/>
  <c r="M9" i="4"/>
  <c r="M7" i="4"/>
  <c r="M5" i="4"/>
  <c r="M10" i="4"/>
</calcChain>
</file>

<file path=xl/sharedStrings.xml><?xml version="1.0" encoding="utf-8"?>
<sst xmlns="http://schemas.openxmlformats.org/spreadsheetml/2006/main" count="337" uniqueCount="120">
  <si>
    <t>Протокол муниципального этапа всероссийской олимпиады школьников по ОБЖ 7 класс 2023-2024 уч. год</t>
  </si>
  <si>
    <t>Теория</t>
  </si>
  <si>
    <t>Тест</t>
  </si>
  <si>
    <t>Практика</t>
  </si>
  <si>
    <t>Итого</t>
  </si>
  <si>
    <t>№</t>
  </si>
  <si>
    <t>ФИО обучающегося</t>
  </si>
  <si>
    <t>Наименование ОО</t>
  </si>
  <si>
    <t>ФИО учителя</t>
  </si>
  <si>
    <t>Код</t>
  </si>
  <si>
    <t>%</t>
  </si>
  <si>
    <t>Статус</t>
  </si>
  <si>
    <t>Трачук Карина Игоревна</t>
  </si>
  <si>
    <t>МАОУ "СОШ №2"</t>
  </si>
  <si>
    <t>Малышев Пётр Сергеевич</t>
  </si>
  <si>
    <t>Вилачев Михаил Сергеевич</t>
  </si>
  <si>
    <t>МАОУ "СОШ № 16"</t>
  </si>
  <si>
    <t>Прокопец Виктор Николаевич</t>
  </si>
  <si>
    <t>Брагин Кирилл Вячеславович</t>
  </si>
  <si>
    <t>Кириллова София Сергеевна</t>
  </si>
  <si>
    <t>МАОУ "СОШ № 6"</t>
  </si>
  <si>
    <t>Семянников Николай Алексеевич</t>
  </si>
  <si>
    <t>Яковлев Данила Андреевич</t>
  </si>
  <si>
    <t>МАОУ "Гуманитарная гимназия № 8"</t>
  </si>
  <si>
    <t>Худобина Анна Владимировна</t>
  </si>
  <si>
    <t>Михайлов Владислав Николаевич</t>
  </si>
  <si>
    <t>Колесниченко Ярослав Викторович</t>
  </si>
  <si>
    <t>МАОУ "СОШ №20"</t>
  </si>
  <si>
    <t>Королев Андрей Иванович</t>
  </si>
  <si>
    <t>Романов Сергей Евгеньевич</t>
  </si>
  <si>
    <t>Протокол муниципального этапа всероссийской олимпиады школьников по ОБЖ, 8 класс 2023-2024 уч. год</t>
  </si>
  <si>
    <t>Чирцов Артем Дмитриевич</t>
  </si>
  <si>
    <t>Озеров Леонард Денисович</t>
  </si>
  <si>
    <t xml:space="preserve">Черваева Элеонора Степановна </t>
  </si>
  <si>
    <t>МАОУ "СОШ № 22"</t>
  </si>
  <si>
    <t>Лукошков Николай Леонидович</t>
  </si>
  <si>
    <t>Никифоров Леонид Анатольевич</t>
  </si>
  <si>
    <t>Пинежская Анастасия Владимировна</t>
  </si>
  <si>
    <t xml:space="preserve">Петров Леонид Сергеевич </t>
  </si>
  <si>
    <t>МАОУ "СГ№14"</t>
  </si>
  <si>
    <t>Лабзин Игорь Валентинович</t>
  </si>
  <si>
    <t>Михайлов Ярослав Романович</t>
  </si>
  <si>
    <t>МАОУ СОШ № 23</t>
  </si>
  <si>
    <t>Заец Василий Андреевич</t>
  </si>
  <si>
    <t>Голуб Денис Вадимович</t>
  </si>
  <si>
    <t xml:space="preserve">Булянок Яна Александровна </t>
  </si>
  <si>
    <t>Колосовский Кирилл Владимирович</t>
  </si>
  <si>
    <t>Кулин Владислав Витальевич</t>
  </si>
  <si>
    <t>Шияпов Андрей Ильич</t>
  </si>
  <si>
    <t xml:space="preserve">Хомутова Анна Александровна </t>
  </si>
  <si>
    <t>Клыпин Егор Павлович</t>
  </si>
  <si>
    <t>Участники муниципального этапа всероссийской олимпиады школьников по ОБЖ, 9 класс 2023-2024 уч. год</t>
  </si>
  <si>
    <t>№ п/п</t>
  </si>
  <si>
    <t>Лысцева София Дмитриевна</t>
  </si>
  <si>
    <t>Акулов Марк Антонович</t>
  </si>
  <si>
    <t>МАОУ "Лицей № 17"</t>
  </si>
  <si>
    <t>Амплеев Артур Валентинович</t>
  </si>
  <si>
    <t>Кондратьев Ярослав Петрович</t>
  </si>
  <si>
    <t>Протокол муниципального этапа всероссийской олимпиады школьников по ОБЖ,  10 класс 2023-2024 уч. год</t>
  </si>
  <si>
    <t>МАОУ "СОШ № 11"</t>
  </si>
  <si>
    <t>Шубина Елена Валерьевна</t>
  </si>
  <si>
    <t>Протокол муниципальногоо этапа всероссийской олимпиады школьников по ОБЖ,  11 класс 2023-2024 уч. год</t>
  </si>
  <si>
    <t>Соболева Алина Сергеевна</t>
  </si>
  <si>
    <t>Автомонов Савелий Олегович</t>
  </si>
  <si>
    <t>Сергеев Иван Викторович</t>
  </si>
  <si>
    <t>Рудь Алексей Владимирович</t>
  </si>
  <si>
    <t>Кашина Карина Дмитриевна</t>
  </si>
  <si>
    <t>Морозов Никита Сергеевич</t>
  </si>
  <si>
    <t>Ситугин Георгий Андреевич</t>
  </si>
  <si>
    <t>Бусел Кирилл Сергеевич</t>
  </si>
  <si>
    <t xml:space="preserve">Полонский Богдан Алексеевич      </t>
  </si>
  <si>
    <t>Богатый Иван Сергеевич</t>
  </si>
  <si>
    <t>Баданин Даниил Евгеньевич</t>
  </si>
  <si>
    <t>МАОУ "Морская кадетская школа"</t>
  </si>
  <si>
    <t>Рогачев Сергей Витальевич</t>
  </si>
  <si>
    <t>Перевод в 100% систему</t>
  </si>
  <si>
    <t>Победитель</t>
  </si>
  <si>
    <t>Призёр</t>
  </si>
  <si>
    <t>Участники</t>
  </si>
  <si>
    <t>Участник</t>
  </si>
  <si>
    <t>Итоги</t>
  </si>
  <si>
    <t>Поздеева Анастасия Витальевна</t>
  </si>
  <si>
    <t>Шувалов Тимофей Александрович</t>
  </si>
  <si>
    <t>Махова Татьяна Сергеевна</t>
  </si>
  <si>
    <t xml:space="preserve"> Брызгалов Александр Олегович</t>
  </si>
  <si>
    <t>Легичев Никита Сергеевич</t>
  </si>
  <si>
    <t>Рябкова Милена Владимировна</t>
  </si>
  <si>
    <t>Казарин Михаил Эдуардович</t>
  </si>
  <si>
    <t>Леготин Илья Максимович</t>
  </si>
  <si>
    <t>Антонюк Вера Ивановна</t>
  </si>
  <si>
    <t xml:space="preserve">Кобелева Алисия Алексеевна </t>
  </si>
  <si>
    <t>Чеченина Милана Александровна</t>
  </si>
  <si>
    <t>Соснина Мария Александровна</t>
  </si>
  <si>
    <t>Мазур Арсений Анатольевич</t>
  </si>
  <si>
    <t>Ромицын Артём Владимирович</t>
  </si>
  <si>
    <t>Варников Даниил Павлович</t>
  </si>
  <si>
    <t>Хатунцева Дарина Евгеньевна</t>
  </si>
  <si>
    <t>МАОУ "СОШ № 24"</t>
  </si>
  <si>
    <t>Новгородова Татьяна Владимировнав</t>
  </si>
  <si>
    <t>Крайнов Дмитрий Антонович</t>
  </si>
  <si>
    <t>участник</t>
  </si>
  <si>
    <t>Скороходова Алина Владимировна</t>
  </si>
  <si>
    <t>Зайнуллин Даниил Владис.</t>
  </si>
  <si>
    <t>Аншукова Мария Андреевна</t>
  </si>
  <si>
    <t>Попова Есения Владиславовна</t>
  </si>
  <si>
    <t>Титов  Роман Романович</t>
  </si>
  <si>
    <t>Певлин Артём Дмитриевич</t>
  </si>
  <si>
    <t>Романцева Елизавета Евгеньевна</t>
  </si>
  <si>
    <t>Тюлюбаев Алексей Владимирович</t>
  </si>
  <si>
    <t>Кушков Иван Андреевич</t>
  </si>
  <si>
    <t>Рюмин Лев Вальтерович</t>
  </si>
  <si>
    <t>Першин Александр Сергеевич</t>
  </si>
  <si>
    <t>Скляр Никита Ярославович</t>
  </si>
  <si>
    <t>Корепин Александр Иванович</t>
  </si>
  <si>
    <t xml:space="preserve">Сергеева Дарья Алексеевна </t>
  </si>
  <si>
    <t>Сурнина Алена Викторовна</t>
  </si>
  <si>
    <t>МАОУ "СОШ № 3"</t>
  </si>
  <si>
    <t>Балеев Иван Анатольевич</t>
  </si>
  <si>
    <t>МАОУ "СОШ № 30"</t>
  </si>
  <si>
    <t>Вилачев Игорь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</si>
</sst>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80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3" fillId="0" borderId="0" xfId="0" applyFont="1"/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/>
    </xf>
    <xf numFmtId="0" fontId="6" fillId="0" borderId="2" xfId="0" applyFont="1" applyBorder="1"/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13" fillId="2" borderId="0" xfId="0" applyFont="1" applyFill="1" applyBorder="1"/>
    <xf numFmtId="0" fontId="5" fillId="3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14" fillId="0" borderId="0" xfId="1" applyFont="1" applyBorder="1"/>
    <xf numFmtId="0" fontId="14" fillId="0" borderId="0" xfId="1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left"/>
    </xf>
    <xf numFmtId="49" fontId="9" fillId="0" borderId="0" xfId="1" applyNumberFormat="1" applyFont="1" applyBorder="1" applyAlignment="1">
      <alignment horizontal="left"/>
    </xf>
    <xf numFmtId="0" fontId="9" fillId="0" borderId="0" xfId="1" applyFont="1" applyBorder="1"/>
    <xf numFmtId="0" fontId="14" fillId="0" borderId="0" xfId="1" applyFont="1" applyBorder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2" fontId="9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2" xfId="0" applyFont="1" applyBorder="1"/>
    <xf numFmtId="0" fontId="6" fillId="0" borderId="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/>
    <xf numFmtId="0" fontId="5" fillId="0" borderId="4" xfId="0" applyFont="1" applyBorder="1"/>
    <xf numFmtId="0" fontId="6" fillId="0" borderId="4" xfId="0" applyFont="1" applyBorder="1" applyAlignment="1" applyProtection="1">
      <alignment horizontal="left" vertical="center"/>
      <protection locked="0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/>
    <xf numFmtId="0" fontId="15" fillId="2" borderId="0" xfId="2" applyFont="1" applyFill="1" applyBorder="1" applyAlignment="1">
      <alignment vertical="center"/>
    </xf>
    <xf numFmtId="0" fontId="4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3" fillId="0" borderId="16" xfId="0" applyFont="1" applyBorder="1"/>
    <xf numFmtId="0" fontId="5" fillId="0" borderId="0" xfId="0" applyFont="1" applyBorder="1"/>
    <xf numFmtId="0" fontId="5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/>
    </xf>
    <xf numFmtId="0" fontId="5" fillId="0" borderId="15" xfId="0" applyFont="1" applyBorder="1"/>
    <xf numFmtId="0" fontId="5" fillId="0" borderId="21" xfId="0" applyFont="1" applyBorder="1"/>
    <xf numFmtId="0" fontId="5" fillId="0" borderId="3" xfId="0" applyFont="1" applyBorder="1"/>
    <xf numFmtId="0" fontId="6" fillId="0" borderId="6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30" xfId="0" applyFont="1" applyBorder="1"/>
    <xf numFmtId="0" fontId="6" fillId="2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4" xfId="2"/>
  </cellStyles>
  <dxfs count="8"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="82" zoomScaleNormal="82" workbookViewId="0">
      <selection activeCell="B28" sqref="B28"/>
    </sheetView>
  </sheetViews>
  <sheetFormatPr defaultRowHeight="14.4" x14ac:dyDescent="0.3"/>
  <cols>
    <col min="1" max="1" width="5.88671875" customWidth="1"/>
    <col min="2" max="2" width="33.33203125" customWidth="1"/>
    <col min="3" max="3" width="30.44140625" customWidth="1"/>
    <col min="4" max="4" width="41.109375" customWidth="1"/>
    <col min="16" max="16" width="11.5546875" customWidth="1"/>
  </cols>
  <sheetData>
    <row r="1" spans="1:17" ht="16.2" thickBot="1" x14ac:dyDescent="0.35">
      <c r="A1" s="128" t="s">
        <v>0</v>
      </c>
      <c r="B1" s="129"/>
      <c r="C1" s="129"/>
      <c r="D1" s="129"/>
      <c r="E1" s="130"/>
      <c r="F1" s="137" t="s">
        <v>1</v>
      </c>
      <c r="G1" s="137" t="s">
        <v>2</v>
      </c>
      <c r="H1" s="139" t="s">
        <v>3</v>
      </c>
      <c r="I1" s="140"/>
      <c r="J1" s="140"/>
      <c r="K1" s="140"/>
      <c r="L1" s="141"/>
      <c r="M1" s="134" t="s">
        <v>4</v>
      </c>
      <c r="N1" s="131" t="s">
        <v>75</v>
      </c>
      <c r="O1" s="125" t="s">
        <v>10</v>
      </c>
      <c r="P1" s="125" t="s">
        <v>11</v>
      </c>
    </row>
    <row r="2" spans="1:17" ht="16.2" thickBot="1" x14ac:dyDescent="0.35">
      <c r="A2" s="142" t="s">
        <v>5</v>
      </c>
      <c r="B2" s="142" t="s">
        <v>6</v>
      </c>
      <c r="C2" s="142" t="s">
        <v>7</v>
      </c>
      <c r="D2" s="142" t="s">
        <v>8</v>
      </c>
      <c r="E2" s="144" t="s">
        <v>9</v>
      </c>
      <c r="F2" s="138"/>
      <c r="G2" s="138"/>
      <c r="H2" s="112">
        <v>1</v>
      </c>
      <c r="I2" s="112">
        <v>2</v>
      </c>
      <c r="J2" s="112">
        <v>3</v>
      </c>
      <c r="K2" s="68">
        <v>4</v>
      </c>
      <c r="L2" s="68">
        <v>5</v>
      </c>
      <c r="M2" s="135"/>
      <c r="N2" s="132"/>
      <c r="O2" s="126"/>
      <c r="P2" s="126"/>
    </row>
    <row r="3" spans="1:17" ht="16.2" thickBot="1" x14ac:dyDescent="0.35">
      <c r="A3" s="143"/>
      <c r="B3" s="143"/>
      <c r="C3" s="143"/>
      <c r="D3" s="143"/>
      <c r="E3" s="143"/>
      <c r="F3" s="67">
        <v>90</v>
      </c>
      <c r="G3" s="67">
        <v>60</v>
      </c>
      <c r="H3" s="112">
        <v>20</v>
      </c>
      <c r="I3" s="112">
        <v>30</v>
      </c>
      <c r="J3" s="112">
        <v>30</v>
      </c>
      <c r="K3" s="68">
        <v>30</v>
      </c>
      <c r="L3" s="68">
        <v>40</v>
      </c>
      <c r="M3" s="136"/>
      <c r="N3" s="133"/>
      <c r="O3" s="127"/>
      <c r="P3" s="127"/>
    </row>
    <row r="4" spans="1:17" ht="15.6" x14ac:dyDescent="0.3">
      <c r="A4" s="80">
        <v>1</v>
      </c>
      <c r="B4" s="63" t="s">
        <v>12</v>
      </c>
      <c r="C4" s="63" t="s">
        <v>13</v>
      </c>
      <c r="D4" s="63" t="s">
        <v>14</v>
      </c>
      <c r="E4" s="61">
        <v>707</v>
      </c>
      <c r="F4" s="114">
        <v>42</v>
      </c>
      <c r="G4" s="114">
        <v>48</v>
      </c>
      <c r="H4" s="114">
        <v>20</v>
      </c>
      <c r="I4" s="114">
        <v>24</v>
      </c>
      <c r="J4" s="114">
        <v>30</v>
      </c>
      <c r="K4" s="64">
        <v>20</v>
      </c>
      <c r="L4" s="64">
        <v>40</v>
      </c>
      <c r="M4" s="61">
        <f t="shared" ref="M4:M11" si="0">SUM(F4:L4)</f>
        <v>224</v>
      </c>
      <c r="N4" s="66">
        <f t="shared" ref="N4:N11" si="1">M4/3</f>
        <v>74.666666666666671</v>
      </c>
      <c r="O4" s="66">
        <f t="shared" ref="O4:O11" si="2">M4/3</f>
        <v>74.666666666666671</v>
      </c>
      <c r="P4" s="115" t="s">
        <v>76</v>
      </c>
      <c r="Q4" s="18"/>
    </row>
    <row r="5" spans="1:17" ht="15.6" x14ac:dyDescent="0.3">
      <c r="A5" s="72">
        <v>2</v>
      </c>
      <c r="B5" s="47" t="s">
        <v>19</v>
      </c>
      <c r="C5" s="47" t="s">
        <v>20</v>
      </c>
      <c r="D5" s="11" t="s">
        <v>21</v>
      </c>
      <c r="E5" s="56">
        <v>708</v>
      </c>
      <c r="F5" s="5">
        <v>39</v>
      </c>
      <c r="G5" s="5">
        <v>42</v>
      </c>
      <c r="H5" s="5">
        <v>15</v>
      </c>
      <c r="I5" s="5">
        <v>30</v>
      </c>
      <c r="J5" s="5">
        <v>30</v>
      </c>
      <c r="K5" s="8">
        <v>20</v>
      </c>
      <c r="L5" s="8">
        <v>40</v>
      </c>
      <c r="M5" s="56">
        <f t="shared" si="0"/>
        <v>216</v>
      </c>
      <c r="N5" s="57">
        <f t="shared" si="1"/>
        <v>72</v>
      </c>
      <c r="O5" s="57">
        <f t="shared" si="2"/>
        <v>72</v>
      </c>
      <c r="P5" s="116" t="s">
        <v>77</v>
      </c>
      <c r="Q5" s="18"/>
    </row>
    <row r="6" spans="1:17" ht="15.6" x14ac:dyDescent="0.3">
      <c r="A6" s="72">
        <v>3</v>
      </c>
      <c r="B6" s="54" t="s">
        <v>29</v>
      </c>
      <c r="C6" s="47" t="s">
        <v>27</v>
      </c>
      <c r="D6" s="47" t="s">
        <v>28</v>
      </c>
      <c r="E6" s="56">
        <v>706</v>
      </c>
      <c r="F6" s="5">
        <v>18</v>
      </c>
      <c r="G6" s="5">
        <v>44</v>
      </c>
      <c r="H6" s="5">
        <v>20</v>
      </c>
      <c r="I6" s="5">
        <v>18</v>
      </c>
      <c r="J6" s="5">
        <v>30</v>
      </c>
      <c r="K6" s="8">
        <v>20</v>
      </c>
      <c r="L6" s="8">
        <v>40</v>
      </c>
      <c r="M6" s="56">
        <f t="shared" si="0"/>
        <v>190</v>
      </c>
      <c r="N6" s="57">
        <f t="shared" si="1"/>
        <v>63.333333333333336</v>
      </c>
      <c r="O6" s="57">
        <f t="shared" si="2"/>
        <v>63.333333333333336</v>
      </c>
      <c r="P6" s="116" t="s">
        <v>77</v>
      </c>
      <c r="Q6" s="18"/>
    </row>
    <row r="7" spans="1:17" ht="18.600000000000001" customHeight="1" x14ac:dyDescent="0.3">
      <c r="A7" s="72">
        <v>4</v>
      </c>
      <c r="B7" s="54" t="s">
        <v>26</v>
      </c>
      <c r="C7" s="47" t="s">
        <v>27</v>
      </c>
      <c r="D7" s="47" t="s">
        <v>28</v>
      </c>
      <c r="E7" s="56">
        <v>705</v>
      </c>
      <c r="F7" s="5">
        <v>15</v>
      </c>
      <c r="G7" s="5">
        <v>42</v>
      </c>
      <c r="H7" s="5">
        <v>15</v>
      </c>
      <c r="I7" s="5">
        <v>24</v>
      </c>
      <c r="J7" s="5">
        <v>30</v>
      </c>
      <c r="K7" s="8">
        <v>20</v>
      </c>
      <c r="L7" s="8">
        <v>40</v>
      </c>
      <c r="M7" s="56">
        <f t="shared" si="0"/>
        <v>186</v>
      </c>
      <c r="N7" s="57">
        <f t="shared" si="1"/>
        <v>62</v>
      </c>
      <c r="O7" s="57">
        <f t="shared" si="2"/>
        <v>62</v>
      </c>
      <c r="P7" s="116" t="s">
        <v>77</v>
      </c>
      <c r="Q7" s="18"/>
    </row>
    <row r="8" spans="1:17" ht="15.6" x14ac:dyDescent="0.3">
      <c r="A8" s="72">
        <v>5</v>
      </c>
      <c r="B8" s="60" t="s">
        <v>25</v>
      </c>
      <c r="C8" s="47" t="s">
        <v>23</v>
      </c>
      <c r="D8" s="60" t="s">
        <v>24</v>
      </c>
      <c r="E8" s="5">
        <v>703</v>
      </c>
      <c r="F8" s="117">
        <v>22</v>
      </c>
      <c r="G8" s="117">
        <v>24</v>
      </c>
      <c r="H8" s="117">
        <v>20</v>
      </c>
      <c r="I8" s="117">
        <v>12</v>
      </c>
      <c r="J8" s="117">
        <v>30</v>
      </c>
      <c r="K8" s="8">
        <v>30</v>
      </c>
      <c r="L8" s="8">
        <v>40</v>
      </c>
      <c r="M8" s="56">
        <f t="shared" si="0"/>
        <v>178</v>
      </c>
      <c r="N8" s="57">
        <f t="shared" si="1"/>
        <v>59.333333333333336</v>
      </c>
      <c r="O8" s="57">
        <f t="shared" si="2"/>
        <v>59.333333333333336</v>
      </c>
      <c r="P8" s="116" t="s">
        <v>77</v>
      </c>
      <c r="Q8" s="18"/>
    </row>
    <row r="9" spans="1:17" ht="15.6" x14ac:dyDescent="0.3">
      <c r="A9" s="72">
        <v>6</v>
      </c>
      <c r="B9" s="60" t="s">
        <v>22</v>
      </c>
      <c r="C9" s="47" t="s">
        <v>23</v>
      </c>
      <c r="D9" s="60" t="s">
        <v>24</v>
      </c>
      <c r="E9" s="56">
        <v>704</v>
      </c>
      <c r="F9" s="5">
        <v>22</v>
      </c>
      <c r="G9" s="5">
        <v>32</v>
      </c>
      <c r="H9" s="5">
        <v>15</v>
      </c>
      <c r="I9" s="5">
        <v>18</v>
      </c>
      <c r="J9" s="5">
        <v>30</v>
      </c>
      <c r="K9" s="8">
        <v>20</v>
      </c>
      <c r="L9" s="8">
        <v>40</v>
      </c>
      <c r="M9" s="56">
        <f t="shared" si="0"/>
        <v>177</v>
      </c>
      <c r="N9" s="57">
        <f t="shared" si="1"/>
        <v>59</v>
      </c>
      <c r="O9" s="57">
        <f t="shared" si="2"/>
        <v>59</v>
      </c>
      <c r="P9" s="116" t="s">
        <v>77</v>
      </c>
      <c r="Q9" s="18"/>
    </row>
    <row r="10" spans="1:17" ht="15.6" x14ac:dyDescent="0.3">
      <c r="A10" s="72">
        <v>7</v>
      </c>
      <c r="B10" s="47" t="s">
        <v>18</v>
      </c>
      <c r="C10" s="47" t="s">
        <v>16</v>
      </c>
      <c r="D10" s="47" t="s">
        <v>17</v>
      </c>
      <c r="E10" s="5">
        <v>702</v>
      </c>
      <c r="F10" s="5">
        <v>8</v>
      </c>
      <c r="G10" s="5">
        <v>28</v>
      </c>
      <c r="H10" s="5">
        <v>0</v>
      </c>
      <c r="I10" s="5">
        <v>0</v>
      </c>
      <c r="J10" s="5">
        <v>0</v>
      </c>
      <c r="K10" s="8">
        <v>0</v>
      </c>
      <c r="L10" s="8">
        <v>0</v>
      </c>
      <c r="M10" s="56">
        <f t="shared" si="0"/>
        <v>36</v>
      </c>
      <c r="N10" s="57">
        <f t="shared" si="1"/>
        <v>12</v>
      </c>
      <c r="O10" s="57">
        <f t="shared" si="2"/>
        <v>12</v>
      </c>
      <c r="P10" s="116" t="s">
        <v>79</v>
      </c>
      <c r="Q10" s="18"/>
    </row>
    <row r="11" spans="1:17" ht="16.2" thickBot="1" x14ac:dyDescent="0.35">
      <c r="A11" s="75">
        <v>8</v>
      </c>
      <c r="B11" s="76" t="s">
        <v>15</v>
      </c>
      <c r="C11" s="76" t="s">
        <v>16</v>
      </c>
      <c r="D11" s="76" t="s">
        <v>17</v>
      </c>
      <c r="E11" s="82">
        <v>701</v>
      </c>
      <c r="F11" s="118">
        <v>7</v>
      </c>
      <c r="G11" s="118">
        <v>26</v>
      </c>
      <c r="H11" s="118">
        <v>0</v>
      </c>
      <c r="I11" s="118">
        <v>0</v>
      </c>
      <c r="J11" s="118">
        <v>0</v>
      </c>
      <c r="K11" s="77">
        <v>0</v>
      </c>
      <c r="L11" s="77">
        <v>0</v>
      </c>
      <c r="M11" s="83">
        <f t="shared" si="0"/>
        <v>33</v>
      </c>
      <c r="N11" s="78">
        <f t="shared" si="1"/>
        <v>11</v>
      </c>
      <c r="O11" s="78">
        <f t="shared" si="2"/>
        <v>11</v>
      </c>
      <c r="P11" s="119" t="s">
        <v>79</v>
      </c>
      <c r="Q11" s="18"/>
    </row>
    <row r="12" spans="1:17" ht="15.6" x14ac:dyDescent="0.3">
      <c r="M12" s="40"/>
      <c r="N12" s="40"/>
      <c r="O12" s="18"/>
    </row>
    <row r="13" spans="1:17" ht="15.6" x14ac:dyDescent="0.3">
      <c r="M13" s="40"/>
      <c r="N13" s="40"/>
      <c r="O13" s="18"/>
    </row>
  </sheetData>
  <sortState ref="B5:O12">
    <sortCondition descending="1" ref="O5:O12"/>
  </sortState>
  <mergeCells count="13">
    <mergeCell ref="O1:O3"/>
    <mergeCell ref="P1:P3"/>
    <mergeCell ref="A1:E1"/>
    <mergeCell ref="N1:N3"/>
    <mergeCell ref="M1:M3"/>
    <mergeCell ref="F1:F2"/>
    <mergeCell ref="G1:G2"/>
    <mergeCell ref="H1:L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73" zoomScaleNormal="73" workbookViewId="0">
      <selection activeCell="C5" sqref="C5:D16"/>
    </sheetView>
  </sheetViews>
  <sheetFormatPr defaultRowHeight="14.4" x14ac:dyDescent="0.3"/>
  <cols>
    <col min="2" max="2" width="36.44140625" customWidth="1"/>
    <col min="3" max="3" width="41.44140625" customWidth="1"/>
    <col min="4" max="4" width="34.88671875" customWidth="1"/>
    <col min="14" max="14" width="16.109375" customWidth="1"/>
    <col min="16" max="16" width="13.88671875" customWidth="1"/>
  </cols>
  <sheetData>
    <row r="1" spans="1:16" ht="16.2" thickBot="1" x14ac:dyDescent="0.35">
      <c r="A1" s="145" t="s">
        <v>30</v>
      </c>
      <c r="B1" s="146"/>
      <c r="C1" s="146"/>
      <c r="D1" s="146"/>
      <c r="E1" s="147"/>
      <c r="F1" s="151" t="s">
        <v>1</v>
      </c>
      <c r="G1" s="151" t="s">
        <v>2</v>
      </c>
      <c r="H1" s="153" t="s">
        <v>3</v>
      </c>
      <c r="I1" s="153"/>
      <c r="J1" s="153"/>
      <c r="K1" s="153"/>
      <c r="L1" s="153"/>
      <c r="M1" s="148" t="s">
        <v>80</v>
      </c>
      <c r="N1" s="131" t="s">
        <v>75</v>
      </c>
      <c r="O1" s="125" t="s">
        <v>10</v>
      </c>
      <c r="P1" s="125" t="s">
        <v>11</v>
      </c>
    </row>
    <row r="2" spans="1:16" ht="16.2" thickBot="1" x14ac:dyDescent="0.35">
      <c r="A2" s="154" t="s">
        <v>5</v>
      </c>
      <c r="B2" s="156" t="s">
        <v>6</v>
      </c>
      <c r="C2" s="156" t="s">
        <v>7</v>
      </c>
      <c r="D2" s="156" t="s">
        <v>8</v>
      </c>
      <c r="E2" s="158" t="s">
        <v>9</v>
      </c>
      <c r="F2" s="152"/>
      <c r="G2" s="152"/>
      <c r="H2" s="112">
        <v>1</v>
      </c>
      <c r="I2" s="112">
        <v>2</v>
      </c>
      <c r="J2" s="112">
        <v>3</v>
      </c>
      <c r="K2" s="112">
        <v>4</v>
      </c>
      <c r="L2" s="113">
        <v>5</v>
      </c>
      <c r="M2" s="149"/>
      <c r="N2" s="132"/>
      <c r="O2" s="126"/>
      <c r="P2" s="126"/>
    </row>
    <row r="3" spans="1:16" ht="16.2" thickBot="1" x14ac:dyDescent="0.35">
      <c r="A3" s="155"/>
      <c r="B3" s="157"/>
      <c r="C3" s="157"/>
      <c r="D3" s="157"/>
      <c r="E3" s="159"/>
      <c r="F3" s="112">
        <v>90</v>
      </c>
      <c r="G3" s="112">
        <v>60</v>
      </c>
      <c r="H3" s="112">
        <v>20</v>
      </c>
      <c r="I3" s="112">
        <v>30</v>
      </c>
      <c r="J3" s="112">
        <v>30</v>
      </c>
      <c r="K3" s="68">
        <v>30</v>
      </c>
      <c r="L3" s="68">
        <v>40</v>
      </c>
      <c r="M3" s="150"/>
      <c r="N3" s="133"/>
      <c r="O3" s="127"/>
      <c r="P3" s="127"/>
    </row>
    <row r="4" spans="1:16" ht="15.6" x14ac:dyDescent="0.3">
      <c r="A4" s="93">
        <v>1</v>
      </c>
      <c r="B4" s="108" t="s">
        <v>46</v>
      </c>
      <c r="C4" s="109" t="s">
        <v>23</v>
      </c>
      <c r="D4" s="110" t="s">
        <v>24</v>
      </c>
      <c r="E4" s="111">
        <v>8004</v>
      </c>
      <c r="F4" s="91">
        <v>62</v>
      </c>
      <c r="G4" s="91">
        <v>32</v>
      </c>
      <c r="H4" s="91">
        <v>15</v>
      </c>
      <c r="I4" s="91">
        <v>18</v>
      </c>
      <c r="J4" s="91">
        <v>30</v>
      </c>
      <c r="K4" s="108">
        <v>30</v>
      </c>
      <c r="L4" s="108">
        <v>40</v>
      </c>
      <c r="M4" s="103">
        <f t="shared" ref="M4:M17" si="0">SUM(F4:L4)</f>
        <v>227</v>
      </c>
      <c r="N4" s="90">
        <f t="shared" ref="N4:N17" si="1">M4/3</f>
        <v>75.666666666666671</v>
      </c>
      <c r="O4" s="90">
        <f t="shared" ref="O4:O17" si="2">M4/3</f>
        <v>75.666666666666671</v>
      </c>
      <c r="P4" s="120" t="s">
        <v>76</v>
      </c>
    </row>
    <row r="5" spans="1:16" ht="15.6" x14ac:dyDescent="0.3">
      <c r="A5" s="95">
        <v>2</v>
      </c>
      <c r="B5" s="42" t="s">
        <v>50</v>
      </c>
      <c r="C5" s="6" t="s">
        <v>23</v>
      </c>
      <c r="D5" s="44" t="s">
        <v>24</v>
      </c>
      <c r="E5" s="4">
        <v>8003</v>
      </c>
      <c r="F5" s="3">
        <v>54</v>
      </c>
      <c r="G5" s="3">
        <v>36</v>
      </c>
      <c r="H5" s="3">
        <v>10</v>
      </c>
      <c r="I5" s="3">
        <v>18</v>
      </c>
      <c r="J5" s="3">
        <v>30</v>
      </c>
      <c r="K5" s="42">
        <v>30</v>
      </c>
      <c r="L5" s="42">
        <v>40</v>
      </c>
      <c r="M5" s="103">
        <f t="shared" si="0"/>
        <v>218</v>
      </c>
      <c r="N5" s="51">
        <f t="shared" si="1"/>
        <v>72.666666666666671</v>
      </c>
      <c r="O5" s="51">
        <f t="shared" si="2"/>
        <v>72.666666666666671</v>
      </c>
      <c r="P5" s="97" t="s">
        <v>77</v>
      </c>
    </row>
    <row r="6" spans="1:16" ht="15.6" x14ac:dyDescent="0.3">
      <c r="A6" s="95">
        <v>3</v>
      </c>
      <c r="B6" s="13" t="s">
        <v>37</v>
      </c>
      <c r="C6" s="6" t="s">
        <v>13</v>
      </c>
      <c r="D6" s="15" t="s">
        <v>14</v>
      </c>
      <c r="E6" s="4">
        <v>8010</v>
      </c>
      <c r="F6" s="3">
        <v>36</v>
      </c>
      <c r="G6" s="3">
        <v>32</v>
      </c>
      <c r="H6" s="3">
        <v>15</v>
      </c>
      <c r="I6" s="3">
        <v>30</v>
      </c>
      <c r="J6" s="3">
        <v>30</v>
      </c>
      <c r="K6" s="42">
        <v>20</v>
      </c>
      <c r="L6" s="42">
        <v>40</v>
      </c>
      <c r="M6" s="103">
        <f t="shared" si="0"/>
        <v>203</v>
      </c>
      <c r="N6" s="51">
        <f t="shared" si="1"/>
        <v>67.666666666666671</v>
      </c>
      <c r="O6" s="51">
        <f t="shared" si="2"/>
        <v>67.666666666666671</v>
      </c>
      <c r="P6" s="97" t="s">
        <v>77</v>
      </c>
    </row>
    <row r="7" spans="1:16" ht="15.6" x14ac:dyDescent="0.3">
      <c r="A7" s="95">
        <v>4</v>
      </c>
      <c r="B7" s="13" t="s">
        <v>33</v>
      </c>
      <c r="C7" s="43" t="s">
        <v>34</v>
      </c>
      <c r="D7" s="6" t="s">
        <v>35</v>
      </c>
      <c r="E7" s="4">
        <v>8013</v>
      </c>
      <c r="F7" s="3">
        <v>25</v>
      </c>
      <c r="G7" s="3">
        <v>36</v>
      </c>
      <c r="H7" s="3">
        <v>15</v>
      </c>
      <c r="I7" s="3">
        <v>24</v>
      </c>
      <c r="J7" s="3">
        <v>30</v>
      </c>
      <c r="K7" s="42">
        <v>30</v>
      </c>
      <c r="L7" s="42">
        <v>40</v>
      </c>
      <c r="M7" s="103">
        <f t="shared" si="0"/>
        <v>200</v>
      </c>
      <c r="N7" s="51">
        <f t="shared" si="1"/>
        <v>66.666666666666671</v>
      </c>
      <c r="O7" s="51">
        <f t="shared" si="2"/>
        <v>66.666666666666671</v>
      </c>
      <c r="P7" s="97" t="s">
        <v>77</v>
      </c>
    </row>
    <row r="8" spans="1:16" ht="15.6" x14ac:dyDescent="0.3">
      <c r="A8" s="95">
        <v>5</v>
      </c>
      <c r="B8" s="42" t="s">
        <v>48</v>
      </c>
      <c r="C8" s="43" t="s">
        <v>23</v>
      </c>
      <c r="D8" s="44" t="s">
        <v>24</v>
      </c>
      <c r="E8" s="4">
        <v>8005</v>
      </c>
      <c r="F8" s="3">
        <v>21</v>
      </c>
      <c r="G8" s="3">
        <v>44</v>
      </c>
      <c r="H8" s="3">
        <v>10</v>
      </c>
      <c r="I8" s="3">
        <v>24</v>
      </c>
      <c r="J8" s="3">
        <v>30</v>
      </c>
      <c r="K8" s="42">
        <v>30</v>
      </c>
      <c r="L8" s="42">
        <v>40</v>
      </c>
      <c r="M8" s="103">
        <f t="shared" si="0"/>
        <v>199</v>
      </c>
      <c r="N8" s="51">
        <f t="shared" si="1"/>
        <v>66.333333333333329</v>
      </c>
      <c r="O8" s="51">
        <f t="shared" si="2"/>
        <v>66.333333333333329</v>
      </c>
      <c r="P8" s="97" t="s">
        <v>77</v>
      </c>
    </row>
    <row r="9" spans="1:16" ht="15.6" x14ac:dyDescent="0.3">
      <c r="A9" s="95">
        <v>6</v>
      </c>
      <c r="B9" s="49" t="s">
        <v>32</v>
      </c>
      <c r="C9" s="6" t="s">
        <v>23</v>
      </c>
      <c r="D9" s="44" t="s">
        <v>24</v>
      </c>
      <c r="E9" s="4">
        <v>8009</v>
      </c>
      <c r="F9" s="3">
        <v>47</v>
      </c>
      <c r="G9" s="3">
        <v>44</v>
      </c>
      <c r="H9" s="3">
        <v>10</v>
      </c>
      <c r="I9" s="3">
        <v>6</v>
      </c>
      <c r="J9" s="3">
        <v>30</v>
      </c>
      <c r="K9" s="42">
        <v>20</v>
      </c>
      <c r="L9" s="42">
        <v>40</v>
      </c>
      <c r="M9" s="103">
        <f t="shared" si="0"/>
        <v>197</v>
      </c>
      <c r="N9" s="51">
        <f t="shared" si="1"/>
        <v>65.666666666666671</v>
      </c>
      <c r="O9" s="51">
        <f t="shared" si="2"/>
        <v>65.666666666666671</v>
      </c>
      <c r="P9" s="97" t="s">
        <v>77</v>
      </c>
    </row>
    <row r="10" spans="1:16" ht="15.6" x14ac:dyDescent="0.3">
      <c r="A10" s="95">
        <v>7</v>
      </c>
      <c r="B10" s="50" t="s">
        <v>44</v>
      </c>
      <c r="C10" s="6" t="s">
        <v>27</v>
      </c>
      <c r="D10" s="6" t="s">
        <v>28</v>
      </c>
      <c r="E10" s="4">
        <v>8006</v>
      </c>
      <c r="F10" s="3">
        <v>29</v>
      </c>
      <c r="G10" s="3">
        <v>38</v>
      </c>
      <c r="H10" s="3">
        <v>20</v>
      </c>
      <c r="I10" s="3">
        <v>30</v>
      </c>
      <c r="J10" s="3">
        <v>30</v>
      </c>
      <c r="K10" s="42">
        <v>10</v>
      </c>
      <c r="L10" s="42">
        <v>40</v>
      </c>
      <c r="M10" s="103">
        <f t="shared" si="0"/>
        <v>197</v>
      </c>
      <c r="N10" s="51">
        <f t="shared" si="1"/>
        <v>65.666666666666671</v>
      </c>
      <c r="O10" s="51">
        <f t="shared" si="2"/>
        <v>65.666666666666671</v>
      </c>
      <c r="P10" s="97" t="s">
        <v>77</v>
      </c>
    </row>
    <row r="11" spans="1:16" ht="15.6" x14ac:dyDescent="0.3">
      <c r="A11" s="95">
        <v>8</v>
      </c>
      <c r="B11" s="48" t="s">
        <v>41</v>
      </c>
      <c r="C11" s="6" t="s">
        <v>42</v>
      </c>
      <c r="D11" s="6" t="s">
        <v>43</v>
      </c>
      <c r="E11" s="2">
        <v>8014</v>
      </c>
      <c r="F11" s="3">
        <v>32</v>
      </c>
      <c r="G11" s="3">
        <v>36</v>
      </c>
      <c r="H11" s="3">
        <v>20</v>
      </c>
      <c r="I11" s="3">
        <v>6</v>
      </c>
      <c r="J11" s="3">
        <v>30</v>
      </c>
      <c r="K11" s="42">
        <v>30</v>
      </c>
      <c r="L11" s="42">
        <v>40</v>
      </c>
      <c r="M11" s="103">
        <f t="shared" si="0"/>
        <v>194</v>
      </c>
      <c r="N11" s="51">
        <f t="shared" si="1"/>
        <v>64.666666666666671</v>
      </c>
      <c r="O11" s="51">
        <f t="shared" si="2"/>
        <v>64.666666666666671</v>
      </c>
      <c r="P11" s="97" t="s">
        <v>77</v>
      </c>
    </row>
    <row r="12" spans="1:16" ht="18.600000000000001" customHeight="1" x14ac:dyDescent="0.3">
      <c r="A12" s="95">
        <v>9</v>
      </c>
      <c r="B12" s="42" t="s">
        <v>31</v>
      </c>
      <c r="C12" s="43" t="s">
        <v>23</v>
      </c>
      <c r="D12" s="44" t="s">
        <v>24</v>
      </c>
      <c r="E12" s="4">
        <v>8002</v>
      </c>
      <c r="F12" s="3">
        <v>37</v>
      </c>
      <c r="G12" s="3">
        <v>30</v>
      </c>
      <c r="H12" s="3">
        <v>15</v>
      </c>
      <c r="I12" s="3">
        <v>18</v>
      </c>
      <c r="J12" s="3">
        <v>30</v>
      </c>
      <c r="K12" s="42">
        <v>20</v>
      </c>
      <c r="L12" s="42">
        <v>40</v>
      </c>
      <c r="M12" s="103">
        <f t="shared" si="0"/>
        <v>190</v>
      </c>
      <c r="N12" s="51">
        <f t="shared" si="1"/>
        <v>63.333333333333336</v>
      </c>
      <c r="O12" s="51">
        <f t="shared" si="2"/>
        <v>63.333333333333336</v>
      </c>
      <c r="P12" s="97" t="s">
        <v>77</v>
      </c>
    </row>
    <row r="13" spans="1:16" ht="15.6" x14ac:dyDescent="0.3">
      <c r="A13" s="95">
        <v>10</v>
      </c>
      <c r="B13" s="13" t="s">
        <v>36</v>
      </c>
      <c r="C13" s="6" t="s">
        <v>13</v>
      </c>
      <c r="D13" s="6" t="s">
        <v>14</v>
      </c>
      <c r="E13" s="4">
        <v>8001</v>
      </c>
      <c r="F13" s="3">
        <v>40</v>
      </c>
      <c r="G13" s="3">
        <v>28</v>
      </c>
      <c r="H13" s="3">
        <v>10</v>
      </c>
      <c r="I13" s="3">
        <v>24</v>
      </c>
      <c r="J13" s="3">
        <v>30</v>
      </c>
      <c r="K13" s="42">
        <v>0</v>
      </c>
      <c r="L13" s="42">
        <v>40</v>
      </c>
      <c r="M13" s="103">
        <f t="shared" si="0"/>
        <v>172</v>
      </c>
      <c r="N13" s="51">
        <f t="shared" si="1"/>
        <v>57.333333333333336</v>
      </c>
      <c r="O13" s="51">
        <f t="shared" si="2"/>
        <v>57.333333333333336</v>
      </c>
      <c r="P13" s="97" t="s">
        <v>77</v>
      </c>
    </row>
    <row r="14" spans="1:16" ht="17.399999999999999" customHeight="1" x14ac:dyDescent="0.3">
      <c r="A14" s="95">
        <v>11</v>
      </c>
      <c r="B14" s="47" t="s">
        <v>47</v>
      </c>
      <c r="C14" s="6" t="s">
        <v>20</v>
      </c>
      <c r="D14" s="11" t="s">
        <v>21</v>
      </c>
      <c r="E14" s="4">
        <v>8011</v>
      </c>
      <c r="F14" s="3">
        <v>10</v>
      </c>
      <c r="G14" s="3">
        <v>28</v>
      </c>
      <c r="H14" s="3">
        <v>10</v>
      </c>
      <c r="I14" s="3">
        <v>30</v>
      </c>
      <c r="J14" s="3">
        <v>30</v>
      </c>
      <c r="K14" s="42">
        <v>20</v>
      </c>
      <c r="L14" s="42">
        <v>40</v>
      </c>
      <c r="M14" s="103">
        <f t="shared" si="0"/>
        <v>168</v>
      </c>
      <c r="N14" s="51">
        <f t="shared" si="1"/>
        <v>56</v>
      </c>
      <c r="O14" s="51">
        <f t="shared" si="2"/>
        <v>56</v>
      </c>
      <c r="P14" s="97" t="s">
        <v>77</v>
      </c>
    </row>
    <row r="15" spans="1:16" ht="15.6" x14ac:dyDescent="0.3">
      <c r="A15" s="95">
        <v>12</v>
      </c>
      <c r="B15" s="46" t="s">
        <v>38</v>
      </c>
      <c r="C15" s="6" t="s">
        <v>39</v>
      </c>
      <c r="D15" s="6" t="s">
        <v>40</v>
      </c>
      <c r="E15" s="4">
        <v>8007</v>
      </c>
      <c r="F15" s="3">
        <v>37</v>
      </c>
      <c r="G15" s="3">
        <v>30</v>
      </c>
      <c r="H15" s="3">
        <v>20</v>
      </c>
      <c r="I15" s="3">
        <v>0</v>
      </c>
      <c r="J15" s="3">
        <v>0</v>
      </c>
      <c r="K15" s="42">
        <v>30</v>
      </c>
      <c r="L15" s="42">
        <v>40</v>
      </c>
      <c r="M15" s="103">
        <f t="shared" si="0"/>
        <v>157</v>
      </c>
      <c r="N15" s="51">
        <f t="shared" si="1"/>
        <v>52.333333333333336</v>
      </c>
      <c r="O15" s="51">
        <f t="shared" si="2"/>
        <v>52.333333333333336</v>
      </c>
      <c r="P15" s="97" t="s">
        <v>77</v>
      </c>
    </row>
    <row r="16" spans="1:16" ht="14.4" customHeight="1" x14ac:dyDescent="0.3">
      <c r="A16" s="95">
        <v>13</v>
      </c>
      <c r="B16" s="45" t="s">
        <v>45</v>
      </c>
      <c r="C16" s="6" t="s">
        <v>39</v>
      </c>
      <c r="D16" s="6" t="s">
        <v>40</v>
      </c>
      <c r="E16" s="3">
        <v>8008</v>
      </c>
      <c r="F16" s="3">
        <v>35</v>
      </c>
      <c r="G16" s="3">
        <v>34</v>
      </c>
      <c r="H16" s="3">
        <v>10</v>
      </c>
      <c r="I16" s="3">
        <v>12</v>
      </c>
      <c r="J16" s="3">
        <v>15</v>
      </c>
      <c r="K16" s="42">
        <v>10</v>
      </c>
      <c r="L16" s="42">
        <v>40</v>
      </c>
      <c r="M16" s="103">
        <f t="shared" si="0"/>
        <v>156</v>
      </c>
      <c r="N16" s="51">
        <f t="shared" si="1"/>
        <v>52</v>
      </c>
      <c r="O16" s="51">
        <f t="shared" si="2"/>
        <v>52</v>
      </c>
      <c r="P16" s="97" t="s">
        <v>77</v>
      </c>
    </row>
    <row r="17" spans="1:16" ht="16.2" thickBot="1" x14ac:dyDescent="0.35">
      <c r="A17" s="98">
        <v>14</v>
      </c>
      <c r="B17" s="104" t="s">
        <v>49</v>
      </c>
      <c r="C17" s="105" t="s">
        <v>39</v>
      </c>
      <c r="D17" s="105" t="s">
        <v>40</v>
      </c>
      <c r="E17" s="99">
        <v>8012</v>
      </c>
      <c r="F17" s="100">
        <v>26</v>
      </c>
      <c r="G17" s="100">
        <v>38</v>
      </c>
      <c r="H17" s="100">
        <v>0</v>
      </c>
      <c r="I17" s="100">
        <v>12</v>
      </c>
      <c r="J17" s="100">
        <v>0</v>
      </c>
      <c r="K17" s="106">
        <v>30</v>
      </c>
      <c r="L17" s="106">
        <v>40</v>
      </c>
      <c r="M17" s="107">
        <f t="shared" si="0"/>
        <v>146</v>
      </c>
      <c r="N17" s="101">
        <f t="shared" si="1"/>
        <v>48.666666666666664</v>
      </c>
      <c r="O17" s="101">
        <f t="shared" si="2"/>
        <v>48.666666666666664</v>
      </c>
      <c r="P17" s="102" t="s">
        <v>79</v>
      </c>
    </row>
    <row r="19" spans="1:16" ht="15.6" x14ac:dyDescent="0.3">
      <c r="A19" s="1"/>
      <c r="E19" s="23"/>
      <c r="F19" s="14"/>
      <c r="G19" s="14"/>
      <c r="H19" s="14"/>
      <c r="I19" s="14"/>
      <c r="J19" s="14"/>
      <c r="K19" s="36"/>
      <c r="L19" s="36"/>
      <c r="M19" s="14"/>
      <c r="N19" s="14"/>
      <c r="O19" s="18"/>
      <c r="P19" s="36"/>
    </row>
  </sheetData>
  <sortState ref="A5:O17">
    <sortCondition descending="1" ref="O5:O17"/>
  </sortState>
  <mergeCells count="13">
    <mergeCell ref="A1:E1"/>
    <mergeCell ref="N1:N3"/>
    <mergeCell ref="O1:O3"/>
    <mergeCell ref="M1:M3"/>
    <mergeCell ref="P1:P3"/>
    <mergeCell ref="F1:F2"/>
    <mergeCell ref="G1:G2"/>
    <mergeCell ref="H1:L1"/>
    <mergeCell ref="A2:A3"/>
    <mergeCell ref="B2:B3"/>
    <mergeCell ref="C2:C3"/>
    <mergeCell ref="D2:D3"/>
    <mergeCell ref="E2:E3"/>
  </mergeCells>
  <conditionalFormatting sqref="B15:B17 D15:D17">
    <cfRule type="expression" dxfId="7" priority="1" stopIfTrue="1">
      <formula>#REF!="Призер"</formula>
    </cfRule>
    <cfRule type="expression" dxfId="6" priority="2" stopIfTrue="1">
      <formula>#REF!="Победитель"</formula>
    </cfRule>
  </conditionalFormatting>
  <conditionalFormatting sqref="D11 B11">
    <cfRule type="expression" dxfId="5" priority="5" stopIfTrue="1">
      <formula>$H14="Призер"</formula>
    </cfRule>
    <cfRule type="expression" dxfId="4" priority="6" stopIfTrue="1">
      <formula>$H14="Победитель"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72" zoomScaleNormal="72" workbookViewId="0">
      <selection activeCell="N5" sqref="N5:N16"/>
    </sheetView>
  </sheetViews>
  <sheetFormatPr defaultRowHeight="14.4" x14ac:dyDescent="0.3"/>
  <cols>
    <col min="2" max="2" width="38" customWidth="1"/>
    <col min="3" max="3" width="46.88671875" customWidth="1"/>
    <col min="4" max="4" width="35.33203125" customWidth="1"/>
    <col min="14" max="14" width="15.88671875" customWidth="1"/>
    <col min="16" max="16" width="12.5546875" customWidth="1"/>
  </cols>
  <sheetData>
    <row r="1" spans="1:16" ht="16.2" thickBot="1" x14ac:dyDescent="0.35">
      <c r="A1" s="139" t="s">
        <v>51</v>
      </c>
      <c r="B1" s="140"/>
      <c r="C1" s="140"/>
      <c r="D1" s="141"/>
      <c r="E1" s="164" t="s">
        <v>9</v>
      </c>
      <c r="F1" s="151" t="s">
        <v>1</v>
      </c>
      <c r="G1" s="151" t="s">
        <v>2</v>
      </c>
      <c r="H1" s="139" t="s">
        <v>3</v>
      </c>
      <c r="I1" s="140"/>
      <c r="J1" s="140"/>
      <c r="K1" s="140"/>
      <c r="L1" s="141"/>
      <c r="M1" s="160" t="s">
        <v>4</v>
      </c>
      <c r="N1" s="131" t="s">
        <v>75</v>
      </c>
      <c r="O1" s="160" t="s">
        <v>10</v>
      </c>
      <c r="P1" s="160" t="s">
        <v>11</v>
      </c>
    </row>
    <row r="2" spans="1:16" ht="16.2" thickBot="1" x14ac:dyDescent="0.35">
      <c r="A2" s="144" t="s">
        <v>52</v>
      </c>
      <c r="B2" s="163" t="s">
        <v>6</v>
      </c>
      <c r="C2" s="163" t="s">
        <v>7</v>
      </c>
      <c r="D2" s="163" t="s">
        <v>8</v>
      </c>
      <c r="E2" s="165"/>
      <c r="F2" s="152"/>
      <c r="G2" s="152"/>
      <c r="H2" s="68">
        <v>1</v>
      </c>
      <c r="I2" s="68">
        <v>2</v>
      </c>
      <c r="J2" s="68">
        <v>3</v>
      </c>
      <c r="K2" s="68">
        <v>4</v>
      </c>
      <c r="L2" s="68">
        <v>5</v>
      </c>
      <c r="M2" s="161"/>
      <c r="N2" s="132"/>
      <c r="O2" s="161"/>
      <c r="P2" s="161"/>
    </row>
    <row r="3" spans="1:16" ht="15.6" customHeight="1" thickBot="1" x14ac:dyDescent="0.35">
      <c r="A3" s="162"/>
      <c r="B3" s="162"/>
      <c r="C3" s="162"/>
      <c r="D3" s="162"/>
      <c r="E3" s="166"/>
      <c r="F3" s="67">
        <v>100</v>
      </c>
      <c r="G3" s="67">
        <v>50</v>
      </c>
      <c r="H3" s="68">
        <v>30</v>
      </c>
      <c r="I3" s="68">
        <v>30</v>
      </c>
      <c r="J3" s="68">
        <v>30</v>
      </c>
      <c r="K3" s="68">
        <v>30</v>
      </c>
      <c r="L3" s="68">
        <v>30</v>
      </c>
      <c r="M3" s="159"/>
      <c r="N3" s="133"/>
      <c r="O3" s="159"/>
      <c r="P3" s="159"/>
    </row>
    <row r="4" spans="1:16" ht="15.6" x14ac:dyDescent="0.3">
      <c r="A4" s="93">
        <v>1</v>
      </c>
      <c r="B4" s="121" t="s">
        <v>96</v>
      </c>
      <c r="C4" s="121" t="s">
        <v>20</v>
      </c>
      <c r="D4" s="122" t="s">
        <v>21</v>
      </c>
      <c r="E4" s="92">
        <v>9008</v>
      </c>
      <c r="F4" s="91">
        <v>30</v>
      </c>
      <c r="G4" s="91">
        <v>32</v>
      </c>
      <c r="H4" s="91">
        <v>30</v>
      </c>
      <c r="I4" s="91">
        <v>30</v>
      </c>
      <c r="J4" s="91">
        <v>30</v>
      </c>
      <c r="K4" s="91">
        <v>30</v>
      </c>
      <c r="L4" s="91">
        <v>30</v>
      </c>
      <c r="M4" s="91">
        <f t="shared" ref="M4:M20" si="0">SUM(F4:L4)</f>
        <v>212</v>
      </c>
      <c r="N4" s="90">
        <f t="shared" ref="N4:N20" si="1">M4/3</f>
        <v>70.666666666666671</v>
      </c>
      <c r="O4" s="90">
        <f t="shared" ref="O4:O20" si="2">M4/3</f>
        <v>70.666666666666671</v>
      </c>
      <c r="P4" s="94" t="s">
        <v>76</v>
      </c>
    </row>
    <row r="5" spans="1:16" ht="15.6" x14ac:dyDescent="0.3">
      <c r="A5" s="95">
        <v>2</v>
      </c>
      <c r="B5" s="13" t="s">
        <v>91</v>
      </c>
      <c r="C5" s="6" t="s">
        <v>97</v>
      </c>
      <c r="D5" s="47" t="s">
        <v>98</v>
      </c>
      <c r="E5" s="4">
        <v>9003</v>
      </c>
      <c r="F5" s="3">
        <v>28</v>
      </c>
      <c r="G5" s="3">
        <v>32</v>
      </c>
      <c r="H5" s="3">
        <v>20</v>
      </c>
      <c r="I5" s="3">
        <v>30</v>
      </c>
      <c r="J5" s="3">
        <v>30</v>
      </c>
      <c r="K5" s="3">
        <v>30</v>
      </c>
      <c r="L5" s="3">
        <v>30</v>
      </c>
      <c r="M5" s="3">
        <f t="shared" si="0"/>
        <v>200</v>
      </c>
      <c r="N5" s="51">
        <f t="shared" si="1"/>
        <v>66.666666666666671</v>
      </c>
      <c r="O5" s="51">
        <f t="shared" si="2"/>
        <v>66.666666666666671</v>
      </c>
      <c r="P5" s="96" t="s">
        <v>77</v>
      </c>
    </row>
    <row r="6" spans="1:16" ht="17.399999999999999" customHeight="1" x14ac:dyDescent="0.3">
      <c r="A6" s="95">
        <v>3</v>
      </c>
      <c r="B6" s="46" t="s">
        <v>92</v>
      </c>
      <c r="C6" s="6" t="s">
        <v>39</v>
      </c>
      <c r="D6" s="47" t="s">
        <v>40</v>
      </c>
      <c r="E6" s="4">
        <v>9007</v>
      </c>
      <c r="F6" s="3">
        <v>34</v>
      </c>
      <c r="G6" s="3">
        <v>30</v>
      </c>
      <c r="H6" s="3">
        <v>30</v>
      </c>
      <c r="I6" s="3">
        <v>25</v>
      </c>
      <c r="J6" s="3">
        <v>20</v>
      </c>
      <c r="K6" s="3">
        <v>30</v>
      </c>
      <c r="L6" s="3">
        <v>30</v>
      </c>
      <c r="M6" s="3">
        <f t="shared" si="0"/>
        <v>199</v>
      </c>
      <c r="N6" s="51">
        <f t="shared" si="1"/>
        <v>66.333333333333329</v>
      </c>
      <c r="O6" s="51">
        <f t="shared" si="2"/>
        <v>66.333333333333329</v>
      </c>
      <c r="P6" s="96" t="s">
        <v>77</v>
      </c>
    </row>
    <row r="7" spans="1:16" ht="15.6" x14ac:dyDescent="0.3">
      <c r="A7" s="95">
        <v>4</v>
      </c>
      <c r="B7" s="13" t="s">
        <v>83</v>
      </c>
      <c r="C7" s="6" t="s">
        <v>13</v>
      </c>
      <c r="D7" s="47" t="s">
        <v>14</v>
      </c>
      <c r="E7" s="8">
        <v>9010</v>
      </c>
      <c r="F7" s="3">
        <v>26</v>
      </c>
      <c r="G7" s="3">
        <v>32</v>
      </c>
      <c r="H7" s="3">
        <v>20</v>
      </c>
      <c r="I7" s="3">
        <v>30</v>
      </c>
      <c r="J7" s="3">
        <v>25</v>
      </c>
      <c r="K7" s="3">
        <v>30</v>
      </c>
      <c r="L7" s="3">
        <v>30</v>
      </c>
      <c r="M7" s="3">
        <f t="shared" si="0"/>
        <v>193</v>
      </c>
      <c r="N7" s="51">
        <f t="shared" si="1"/>
        <v>64.333333333333329</v>
      </c>
      <c r="O7" s="51">
        <f t="shared" si="2"/>
        <v>64.333333333333329</v>
      </c>
      <c r="P7" s="96" t="s">
        <v>77</v>
      </c>
    </row>
    <row r="8" spans="1:16" ht="15.6" x14ac:dyDescent="0.3">
      <c r="A8" s="95">
        <v>5</v>
      </c>
      <c r="B8" s="13" t="s">
        <v>82</v>
      </c>
      <c r="C8" s="6" t="s">
        <v>13</v>
      </c>
      <c r="D8" s="47" t="s">
        <v>14</v>
      </c>
      <c r="E8" s="4">
        <v>9009</v>
      </c>
      <c r="F8" s="3">
        <v>18</v>
      </c>
      <c r="G8" s="3">
        <v>34</v>
      </c>
      <c r="H8" s="3">
        <v>25</v>
      </c>
      <c r="I8" s="3">
        <v>30</v>
      </c>
      <c r="J8" s="3">
        <v>20</v>
      </c>
      <c r="K8" s="3">
        <v>30</v>
      </c>
      <c r="L8" s="3">
        <v>30</v>
      </c>
      <c r="M8" s="3">
        <f t="shared" si="0"/>
        <v>187</v>
      </c>
      <c r="N8" s="51">
        <f t="shared" si="1"/>
        <v>62.333333333333336</v>
      </c>
      <c r="O8" s="51">
        <f t="shared" si="2"/>
        <v>62.333333333333336</v>
      </c>
      <c r="P8" s="96" t="s">
        <v>77</v>
      </c>
    </row>
    <row r="9" spans="1:16" ht="15.6" x14ac:dyDescent="0.3">
      <c r="A9" s="95">
        <v>6</v>
      </c>
      <c r="B9" s="13" t="s">
        <v>84</v>
      </c>
      <c r="C9" s="6" t="s">
        <v>97</v>
      </c>
      <c r="D9" s="47" t="s">
        <v>98</v>
      </c>
      <c r="E9" s="4">
        <v>9002</v>
      </c>
      <c r="F9" s="3">
        <v>24</v>
      </c>
      <c r="G9" s="3">
        <v>32</v>
      </c>
      <c r="H9" s="3">
        <v>30</v>
      </c>
      <c r="I9" s="3">
        <v>30</v>
      </c>
      <c r="J9" s="3">
        <v>10</v>
      </c>
      <c r="K9" s="3">
        <v>30</v>
      </c>
      <c r="L9" s="3">
        <v>30</v>
      </c>
      <c r="M9" s="3">
        <f t="shared" si="0"/>
        <v>186</v>
      </c>
      <c r="N9" s="51">
        <f t="shared" si="1"/>
        <v>62</v>
      </c>
      <c r="O9" s="51">
        <f t="shared" si="2"/>
        <v>62</v>
      </c>
      <c r="P9" s="96" t="s">
        <v>77</v>
      </c>
    </row>
    <row r="10" spans="1:16" ht="15.6" x14ac:dyDescent="0.3">
      <c r="A10" s="95">
        <v>7</v>
      </c>
      <c r="B10" s="13" t="s">
        <v>89</v>
      </c>
      <c r="C10" s="6" t="s">
        <v>13</v>
      </c>
      <c r="D10" s="47" t="s">
        <v>14</v>
      </c>
      <c r="E10" s="4">
        <v>9004</v>
      </c>
      <c r="F10" s="3">
        <v>20</v>
      </c>
      <c r="G10" s="3">
        <v>24</v>
      </c>
      <c r="H10" s="3">
        <v>25</v>
      </c>
      <c r="I10" s="3">
        <v>25</v>
      </c>
      <c r="J10" s="3">
        <v>25</v>
      </c>
      <c r="K10" s="3">
        <v>30</v>
      </c>
      <c r="L10" s="3">
        <v>30</v>
      </c>
      <c r="M10" s="3">
        <f t="shared" si="0"/>
        <v>179</v>
      </c>
      <c r="N10" s="51">
        <f t="shared" si="1"/>
        <v>59.666666666666664</v>
      </c>
      <c r="O10" s="51">
        <f t="shared" si="2"/>
        <v>59.666666666666664</v>
      </c>
      <c r="P10" s="96" t="s">
        <v>77</v>
      </c>
    </row>
    <row r="11" spans="1:16" ht="15.6" x14ac:dyDescent="0.3">
      <c r="A11" s="95">
        <v>8</v>
      </c>
      <c r="B11" s="42" t="s">
        <v>86</v>
      </c>
      <c r="C11" s="6" t="s">
        <v>23</v>
      </c>
      <c r="D11" s="60" t="s">
        <v>24</v>
      </c>
      <c r="E11" s="3">
        <v>9013</v>
      </c>
      <c r="F11" s="3">
        <v>18</v>
      </c>
      <c r="G11" s="3">
        <v>32</v>
      </c>
      <c r="H11" s="3">
        <v>5</v>
      </c>
      <c r="I11" s="3">
        <v>30</v>
      </c>
      <c r="J11" s="3">
        <v>30</v>
      </c>
      <c r="K11" s="3">
        <v>30</v>
      </c>
      <c r="L11" s="3">
        <v>30</v>
      </c>
      <c r="M11" s="3">
        <f t="shared" si="0"/>
        <v>175</v>
      </c>
      <c r="N11" s="51">
        <f t="shared" si="1"/>
        <v>58.333333333333336</v>
      </c>
      <c r="O11" s="51">
        <f t="shared" si="2"/>
        <v>58.333333333333336</v>
      </c>
      <c r="P11" s="96" t="s">
        <v>77</v>
      </c>
    </row>
    <row r="12" spans="1:16" ht="15.6" x14ac:dyDescent="0.3">
      <c r="A12" s="95">
        <v>9</v>
      </c>
      <c r="B12" s="13" t="s">
        <v>85</v>
      </c>
      <c r="C12" s="6" t="s">
        <v>97</v>
      </c>
      <c r="D12" s="47" t="s">
        <v>98</v>
      </c>
      <c r="E12" s="4">
        <v>9001</v>
      </c>
      <c r="F12" s="3">
        <v>20</v>
      </c>
      <c r="G12" s="3">
        <v>32</v>
      </c>
      <c r="H12" s="3">
        <v>20</v>
      </c>
      <c r="I12" s="3">
        <v>20</v>
      </c>
      <c r="J12" s="3">
        <v>20</v>
      </c>
      <c r="K12" s="3">
        <v>30</v>
      </c>
      <c r="L12" s="3">
        <v>30</v>
      </c>
      <c r="M12" s="3">
        <f t="shared" si="0"/>
        <v>172</v>
      </c>
      <c r="N12" s="51">
        <f t="shared" si="1"/>
        <v>57.333333333333336</v>
      </c>
      <c r="O12" s="51">
        <f t="shared" si="2"/>
        <v>57.333333333333336</v>
      </c>
      <c r="P12" s="96" t="s">
        <v>77</v>
      </c>
    </row>
    <row r="13" spans="1:16" ht="15.6" x14ac:dyDescent="0.3">
      <c r="A13" s="95">
        <v>10</v>
      </c>
      <c r="B13" s="13" t="s">
        <v>99</v>
      </c>
      <c r="C13" s="6" t="s">
        <v>13</v>
      </c>
      <c r="D13" s="47" t="s">
        <v>14</v>
      </c>
      <c r="E13" s="9">
        <v>9014</v>
      </c>
      <c r="F13" s="3">
        <v>10</v>
      </c>
      <c r="G13" s="3">
        <v>22</v>
      </c>
      <c r="H13" s="3">
        <v>30</v>
      </c>
      <c r="I13" s="3">
        <v>30</v>
      </c>
      <c r="J13" s="3">
        <v>20</v>
      </c>
      <c r="K13" s="3">
        <v>30</v>
      </c>
      <c r="L13" s="3">
        <v>25</v>
      </c>
      <c r="M13" s="3">
        <f t="shared" si="0"/>
        <v>167</v>
      </c>
      <c r="N13" s="51">
        <f t="shared" si="1"/>
        <v>55.666666666666664</v>
      </c>
      <c r="O13" s="51">
        <f t="shared" si="2"/>
        <v>55.666666666666664</v>
      </c>
      <c r="P13" s="96" t="s">
        <v>77</v>
      </c>
    </row>
    <row r="14" spans="1:16" ht="15.6" x14ac:dyDescent="0.3">
      <c r="A14" s="95">
        <v>11</v>
      </c>
      <c r="B14" s="12" t="s">
        <v>88</v>
      </c>
      <c r="C14" s="12" t="s">
        <v>20</v>
      </c>
      <c r="D14" s="123" t="s">
        <v>21</v>
      </c>
      <c r="E14" s="9">
        <v>9011</v>
      </c>
      <c r="F14" s="3">
        <v>32</v>
      </c>
      <c r="G14" s="3">
        <v>30</v>
      </c>
      <c r="H14" s="3">
        <v>25</v>
      </c>
      <c r="I14" s="3">
        <v>25</v>
      </c>
      <c r="J14" s="3">
        <v>5</v>
      </c>
      <c r="K14" s="3">
        <v>20</v>
      </c>
      <c r="L14" s="3">
        <v>30</v>
      </c>
      <c r="M14" s="3">
        <f t="shared" si="0"/>
        <v>167</v>
      </c>
      <c r="N14" s="51">
        <f t="shared" si="1"/>
        <v>55.666666666666664</v>
      </c>
      <c r="O14" s="51">
        <f t="shared" si="2"/>
        <v>55.666666666666664</v>
      </c>
      <c r="P14" s="96" t="s">
        <v>77</v>
      </c>
    </row>
    <row r="15" spans="1:16" ht="15.6" x14ac:dyDescent="0.3">
      <c r="A15" s="95">
        <v>12</v>
      </c>
      <c r="B15" s="42" t="s">
        <v>94</v>
      </c>
      <c r="C15" s="6" t="s">
        <v>23</v>
      </c>
      <c r="D15" s="60" t="s">
        <v>24</v>
      </c>
      <c r="E15" s="3">
        <v>9012</v>
      </c>
      <c r="F15" s="3">
        <v>16</v>
      </c>
      <c r="G15" s="3">
        <v>32</v>
      </c>
      <c r="H15" s="3">
        <v>5</v>
      </c>
      <c r="I15" s="3">
        <v>25</v>
      </c>
      <c r="J15" s="3">
        <v>20</v>
      </c>
      <c r="K15" s="3">
        <v>30</v>
      </c>
      <c r="L15" s="3">
        <v>30</v>
      </c>
      <c r="M15" s="3">
        <f t="shared" si="0"/>
        <v>158</v>
      </c>
      <c r="N15" s="51">
        <f t="shared" si="1"/>
        <v>52.666666666666664</v>
      </c>
      <c r="O15" s="51">
        <f t="shared" si="2"/>
        <v>52.666666666666664</v>
      </c>
      <c r="P15" s="96" t="s">
        <v>77</v>
      </c>
    </row>
    <row r="16" spans="1:16" ht="16.5" customHeight="1" x14ac:dyDescent="0.3">
      <c r="A16" s="95">
        <v>13</v>
      </c>
      <c r="B16" s="13" t="s">
        <v>90</v>
      </c>
      <c r="C16" s="6" t="s">
        <v>13</v>
      </c>
      <c r="D16" s="47" t="s">
        <v>14</v>
      </c>
      <c r="E16" s="4">
        <v>9005</v>
      </c>
      <c r="F16" s="3">
        <v>18</v>
      </c>
      <c r="G16" s="3">
        <v>36</v>
      </c>
      <c r="H16" s="3">
        <v>20</v>
      </c>
      <c r="I16" s="3">
        <v>20</v>
      </c>
      <c r="J16" s="3">
        <v>10</v>
      </c>
      <c r="K16" s="3">
        <v>20</v>
      </c>
      <c r="L16" s="3">
        <v>30</v>
      </c>
      <c r="M16" s="3">
        <f t="shared" si="0"/>
        <v>154</v>
      </c>
      <c r="N16" s="51">
        <f t="shared" si="1"/>
        <v>51.333333333333336</v>
      </c>
      <c r="O16" s="51">
        <f t="shared" si="2"/>
        <v>51.333333333333336</v>
      </c>
      <c r="P16" s="96" t="s">
        <v>77</v>
      </c>
    </row>
    <row r="17" spans="1:16" ht="15.6" x14ac:dyDescent="0.3">
      <c r="A17" s="95">
        <v>14</v>
      </c>
      <c r="B17" s="13" t="s">
        <v>95</v>
      </c>
      <c r="C17" s="6" t="s">
        <v>55</v>
      </c>
      <c r="D17" s="47" t="s">
        <v>56</v>
      </c>
      <c r="E17" s="7">
        <v>9017</v>
      </c>
      <c r="F17" s="3">
        <v>24</v>
      </c>
      <c r="G17" s="3">
        <v>32</v>
      </c>
      <c r="H17" s="3">
        <v>0</v>
      </c>
      <c r="I17" s="3">
        <v>25</v>
      </c>
      <c r="J17" s="3">
        <v>0</v>
      </c>
      <c r="K17" s="3">
        <v>30</v>
      </c>
      <c r="L17" s="3">
        <v>30</v>
      </c>
      <c r="M17" s="3">
        <f t="shared" si="0"/>
        <v>141</v>
      </c>
      <c r="N17" s="51">
        <f t="shared" si="1"/>
        <v>47</v>
      </c>
      <c r="O17" s="51">
        <f t="shared" si="2"/>
        <v>47</v>
      </c>
      <c r="P17" s="97" t="s">
        <v>100</v>
      </c>
    </row>
    <row r="18" spans="1:16" ht="15.6" x14ac:dyDescent="0.3">
      <c r="A18" s="95">
        <v>15</v>
      </c>
      <c r="B18" s="13" t="s">
        <v>87</v>
      </c>
      <c r="C18" s="6" t="s">
        <v>55</v>
      </c>
      <c r="D18" s="47" t="s">
        <v>56</v>
      </c>
      <c r="E18" s="4">
        <v>9015</v>
      </c>
      <c r="F18" s="3">
        <v>26</v>
      </c>
      <c r="G18" s="3">
        <v>24</v>
      </c>
      <c r="H18" s="3">
        <v>0</v>
      </c>
      <c r="I18" s="3">
        <v>25</v>
      </c>
      <c r="J18" s="3">
        <v>10</v>
      </c>
      <c r="K18" s="3">
        <v>20</v>
      </c>
      <c r="L18" s="3">
        <v>30</v>
      </c>
      <c r="M18" s="3">
        <f t="shared" si="0"/>
        <v>135</v>
      </c>
      <c r="N18" s="51">
        <f t="shared" si="1"/>
        <v>45</v>
      </c>
      <c r="O18" s="51">
        <f t="shared" si="2"/>
        <v>45</v>
      </c>
      <c r="P18" s="97" t="s">
        <v>100</v>
      </c>
    </row>
    <row r="19" spans="1:16" ht="15.6" x14ac:dyDescent="0.3">
      <c r="A19" s="95">
        <v>16</v>
      </c>
      <c r="B19" s="13" t="s">
        <v>93</v>
      </c>
      <c r="C19" s="6" t="s">
        <v>55</v>
      </c>
      <c r="D19" s="47" t="s">
        <v>56</v>
      </c>
      <c r="E19" s="4">
        <v>9016</v>
      </c>
      <c r="F19" s="3">
        <v>16</v>
      </c>
      <c r="G19" s="3">
        <v>22</v>
      </c>
      <c r="H19" s="3">
        <v>0</v>
      </c>
      <c r="I19" s="3">
        <v>25</v>
      </c>
      <c r="J19" s="3">
        <v>0</v>
      </c>
      <c r="K19" s="3">
        <v>30</v>
      </c>
      <c r="L19" s="3">
        <v>30</v>
      </c>
      <c r="M19" s="3">
        <f t="shared" si="0"/>
        <v>123</v>
      </c>
      <c r="N19" s="51">
        <f t="shared" si="1"/>
        <v>41</v>
      </c>
      <c r="O19" s="51">
        <f t="shared" si="2"/>
        <v>41</v>
      </c>
      <c r="P19" s="97" t="s">
        <v>100</v>
      </c>
    </row>
    <row r="20" spans="1:16" ht="16.2" thickBot="1" x14ac:dyDescent="0.35">
      <c r="A20" s="98">
        <v>17</v>
      </c>
      <c r="B20" s="124" t="s">
        <v>81</v>
      </c>
      <c r="C20" s="105" t="s">
        <v>27</v>
      </c>
      <c r="D20" s="76" t="s">
        <v>28</v>
      </c>
      <c r="E20" s="99">
        <v>9006</v>
      </c>
      <c r="F20" s="100">
        <v>12</v>
      </c>
      <c r="G20" s="100">
        <v>20</v>
      </c>
      <c r="H20" s="100">
        <v>25</v>
      </c>
      <c r="I20" s="100">
        <v>25</v>
      </c>
      <c r="J20" s="100">
        <v>0</v>
      </c>
      <c r="K20" s="100">
        <v>0</v>
      </c>
      <c r="L20" s="100">
        <v>30</v>
      </c>
      <c r="M20" s="100">
        <f t="shared" si="0"/>
        <v>112</v>
      </c>
      <c r="N20" s="101">
        <f t="shared" si="1"/>
        <v>37.333333333333336</v>
      </c>
      <c r="O20" s="101">
        <f t="shared" si="2"/>
        <v>37.333333333333336</v>
      </c>
      <c r="P20" s="102" t="s">
        <v>100</v>
      </c>
    </row>
    <row r="21" spans="1:16" ht="15.6" x14ac:dyDescent="0.3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5"/>
    </row>
    <row r="22" spans="1:16" ht="15.6" x14ac:dyDescent="0.3">
      <c r="A22" s="41"/>
      <c r="B22" s="86"/>
      <c r="C22" s="87"/>
      <c r="D22" s="88"/>
      <c r="E22" s="89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85"/>
    </row>
    <row r="23" spans="1:16" ht="15.6" x14ac:dyDescent="0.3">
      <c r="A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5.6" x14ac:dyDescent="0.3">
      <c r="A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</sheetData>
  <sortState ref="B5:O20">
    <sortCondition descending="1" ref="O5:O20"/>
  </sortState>
  <mergeCells count="13">
    <mergeCell ref="P1:P3"/>
    <mergeCell ref="A2:A3"/>
    <mergeCell ref="B2:B3"/>
    <mergeCell ref="C2:C3"/>
    <mergeCell ref="D2:D3"/>
    <mergeCell ref="N1:N3"/>
    <mergeCell ref="M1:M3"/>
    <mergeCell ref="H1:L1"/>
    <mergeCell ref="A1:D1"/>
    <mergeCell ref="F1:F2"/>
    <mergeCell ref="G1:G2"/>
    <mergeCell ref="O1:O3"/>
    <mergeCell ref="E1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74" zoomScaleNormal="74" workbookViewId="0">
      <selection activeCell="C5" sqref="C5:D6"/>
    </sheetView>
  </sheetViews>
  <sheetFormatPr defaultRowHeight="14.4" x14ac:dyDescent="0.3"/>
  <cols>
    <col min="2" max="2" width="35.6640625" customWidth="1"/>
    <col min="3" max="3" width="37.88671875" customWidth="1"/>
    <col min="4" max="4" width="35.88671875" customWidth="1"/>
    <col min="11" max="11" width="11.5546875" customWidth="1"/>
    <col min="12" max="12" width="12.5546875" customWidth="1"/>
    <col min="14" max="14" width="12.5546875" customWidth="1"/>
  </cols>
  <sheetData>
    <row r="1" spans="1:14" ht="16.2" thickBot="1" x14ac:dyDescent="0.35">
      <c r="A1" s="128" t="s">
        <v>58</v>
      </c>
      <c r="B1" s="129"/>
      <c r="C1" s="129"/>
      <c r="D1" s="130"/>
      <c r="E1" s="160" t="s">
        <v>9</v>
      </c>
      <c r="F1" s="151" t="s">
        <v>1</v>
      </c>
      <c r="G1" s="151" t="s">
        <v>2</v>
      </c>
      <c r="H1" s="169" t="s">
        <v>3</v>
      </c>
      <c r="I1" s="170"/>
      <c r="J1" s="171"/>
      <c r="K1" s="131" t="s">
        <v>4</v>
      </c>
      <c r="L1" s="131" t="s">
        <v>75</v>
      </c>
      <c r="M1" s="125" t="s">
        <v>10</v>
      </c>
      <c r="N1" s="125" t="s">
        <v>11</v>
      </c>
    </row>
    <row r="2" spans="1:14" ht="15.6" customHeight="1" thickBot="1" x14ac:dyDescent="0.35">
      <c r="A2" s="160" t="s">
        <v>5</v>
      </c>
      <c r="B2" s="144" t="s">
        <v>6</v>
      </c>
      <c r="C2" s="144" t="s">
        <v>7</v>
      </c>
      <c r="D2" s="167" t="s">
        <v>8</v>
      </c>
      <c r="E2" s="161"/>
      <c r="F2" s="152"/>
      <c r="G2" s="152"/>
      <c r="H2" s="172"/>
      <c r="I2" s="173"/>
      <c r="J2" s="174"/>
      <c r="K2" s="132"/>
      <c r="L2" s="132"/>
      <c r="M2" s="126"/>
      <c r="N2" s="126"/>
    </row>
    <row r="3" spans="1:14" ht="36.6" customHeight="1" thickBot="1" x14ac:dyDescent="0.35">
      <c r="A3" s="159"/>
      <c r="B3" s="162"/>
      <c r="C3" s="162"/>
      <c r="D3" s="168"/>
      <c r="E3" s="159"/>
      <c r="F3" s="67">
        <v>130</v>
      </c>
      <c r="G3" s="67">
        <v>20</v>
      </c>
      <c r="H3" s="68">
        <v>40</v>
      </c>
      <c r="I3" s="68">
        <v>40</v>
      </c>
      <c r="J3" s="68">
        <v>70</v>
      </c>
      <c r="K3" s="133"/>
      <c r="L3" s="133"/>
      <c r="M3" s="127"/>
      <c r="N3" s="127"/>
    </row>
    <row r="4" spans="1:14" ht="15.6" x14ac:dyDescent="0.3">
      <c r="A4" s="80">
        <v>1</v>
      </c>
      <c r="B4" s="63" t="s">
        <v>70</v>
      </c>
      <c r="C4" s="63" t="s">
        <v>55</v>
      </c>
      <c r="D4" s="63" t="s">
        <v>56</v>
      </c>
      <c r="E4" s="79">
        <v>1010</v>
      </c>
      <c r="F4" s="64">
        <v>40</v>
      </c>
      <c r="G4" s="64">
        <v>14</v>
      </c>
      <c r="H4" s="64">
        <v>40</v>
      </c>
      <c r="I4" s="64">
        <v>35</v>
      </c>
      <c r="J4" s="64">
        <v>60</v>
      </c>
      <c r="K4" s="61">
        <f t="shared" ref="K4:K13" si="0">SUM(F4:J4)</f>
        <v>189</v>
      </c>
      <c r="L4" s="66">
        <f t="shared" ref="L4:L13" si="1">K4/3</f>
        <v>63</v>
      </c>
      <c r="M4" s="66">
        <f t="shared" ref="M4:M13" si="2">K4/3</f>
        <v>63</v>
      </c>
      <c r="N4" s="71" t="s">
        <v>76</v>
      </c>
    </row>
    <row r="5" spans="1:14" ht="15.6" x14ac:dyDescent="0.3">
      <c r="A5" s="72">
        <v>2</v>
      </c>
      <c r="B5" s="60" t="s">
        <v>72</v>
      </c>
      <c r="C5" s="47" t="s">
        <v>73</v>
      </c>
      <c r="D5" s="47" t="s">
        <v>74</v>
      </c>
      <c r="E5" s="58">
        <v>1008</v>
      </c>
      <c r="F5" s="8">
        <v>20</v>
      </c>
      <c r="G5" s="8">
        <v>7</v>
      </c>
      <c r="H5" s="8">
        <v>40</v>
      </c>
      <c r="I5" s="8">
        <v>30</v>
      </c>
      <c r="J5" s="8">
        <v>70</v>
      </c>
      <c r="K5" s="56">
        <f t="shared" si="0"/>
        <v>167</v>
      </c>
      <c r="L5" s="57">
        <f t="shared" si="1"/>
        <v>55.666666666666664</v>
      </c>
      <c r="M5" s="57">
        <f t="shared" si="2"/>
        <v>55.666666666666664</v>
      </c>
      <c r="N5" s="73" t="s">
        <v>77</v>
      </c>
    </row>
    <row r="6" spans="1:14" ht="15.6" x14ac:dyDescent="0.3">
      <c r="A6" s="72">
        <v>3</v>
      </c>
      <c r="B6" s="47" t="s">
        <v>67</v>
      </c>
      <c r="C6" s="47" t="s">
        <v>13</v>
      </c>
      <c r="D6" s="47" t="s">
        <v>14</v>
      </c>
      <c r="E6" s="5">
        <v>1006</v>
      </c>
      <c r="F6" s="8">
        <v>21</v>
      </c>
      <c r="G6" s="8">
        <v>7</v>
      </c>
      <c r="H6" s="8">
        <v>40</v>
      </c>
      <c r="I6" s="8">
        <v>30</v>
      </c>
      <c r="J6" s="8">
        <v>55</v>
      </c>
      <c r="K6" s="56">
        <f t="shared" si="0"/>
        <v>153</v>
      </c>
      <c r="L6" s="57">
        <f t="shared" si="1"/>
        <v>51</v>
      </c>
      <c r="M6" s="57">
        <f t="shared" si="2"/>
        <v>51</v>
      </c>
      <c r="N6" s="73" t="s">
        <v>77</v>
      </c>
    </row>
    <row r="7" spans="1:14" ht="15.6" x14ac:dyDescent="0.3">
      <c r="A7" s="72">
        <v>4</v>
      </c>
      <c r="B7" s="47" t="s">
        <v>65</v>
      </c>
      <c r="C7" s="47" t="s">
        <v>13</v>
      </c>
      <c r="D7" s="47" t="s">
        <v>14</v>
      </c>
      <c r="E7" s="58">
        <v>1005</v>
      </c>
      <c r="F7" s="8">
        <v>18</v>
      </c>
      <c r="G7" s="8">
        <v>12</v>
      </c>
      <c r="H7" s="8">
        <v>40</v>
      </c>
      <c r="I7" s="8">
        <v>10</v>
      </c>
      <c r="J7" s="8">
        <v>70</v>
      </c>
      <c r="K7" s="56">
        <f t="shared" si="0"/>
        <v>150</v>
      </c>
      <c r="L7" s="57">
        <f t="shared" si="1"/>
        <v>50</v>
      </c>
      <c r="M7" s="57">
        <f t="shared" si="2"/>
        <v>50</v>
      </c>
      <c r="N7" s="73" t="s">
        <v>78</v>
      </c>
    </row>
    <row r="8" spans="1:14" ht="15.6" x14ac:dyDescent="0.3">
      <c r="A8" s="72">
        <v>5</v>
      </c>
      <c r="B8" s="47" t="s">
        <v>71</v>
      </c>
      <c r="C8" s="47" t="s">
        <v>20</v>
      </c>
      <c r="D8" s="11" t="s">
        <v>21</v>
      </c>
      <c r="E8" s="58">
        <v>1004</v>
      </c>
      <c r="F8" s="8">
        <v>42</v>
      </c>
      <c r="G8" s="8">
        <v>10</v>
      </c>
      <c r="H8" s="8">
        <v>40</v>
      </c>
      <c r="I8" s="8">
        <v>25</v>
      </c>
      <c r="J8" s="8">
        <v>30</v>
      </c>
      <c r="K8" s="56">
        <f t="shared" si="0"/>
        <v>147</v>
      </c>
      <c r="L8" s="57">
        <f t="shared" si="1"/>
        <v>49</v>
      </c>
      <c r="M8" s="57">
        <f t="shared" si="2"/>
        <v>49</v>
      </c>
      <c r="N8" s="73" t="s">
        <v>78</v>
      </c>
    </row>
    <row r="9" spans="1:14" ht="15.6" x14ac:dyDescent="0.3">
      <c r="A9" s="72">
        <v>6</v>
      </c>
      <c r="B9" s="47" t="s">
        <v>63</v>
      </c>
      <c r="C9" s="47" t="s">
        <v>59</v>
      </c>
      <c r="D9" s="47" t="s">
        <v>60</v>
      </c>
      <c r="E9" s="5">
        <v>1007</v>
      </c>
      <c r="F9" s="8">
        <v>11</v>
      </c>
      <c r="G9" s="8">
        <v>8</v>
      </c>
      <c r="H9" s="8">
        <v>20</v>
      </c>
      <c r="I9" s="8">
        <v>30</v>
      </c>
      <c r="J9" s="8">
        <v>70</v>
      </c>
      <c r="K9" s="56">
        <f t="shared" si="0"/>
        <v>139</v>
      </c>
      <c r="L9" s="57">
        <f t="shared" si="1"/>
        <v>46.333333333333336</v>
      </c>
      <c r="M9" s="57">
        <f t="shared" si="2"/>
        <v>46.333333333333336</v>
      </c>
      <c r="N9" s="73" t="s">
        <v>78</v>
      </c>
    </row>
    <row r="10" spans="1:14" ht="15.6" x14ac:dyDescent="0.3">
      <c r="A10" s="72">
        <v>7</v>
      </c>
      <c r="B10" s="60" t="s">
        <v>64</v>
      </c>
      <c r="C10" s="47" t="s">
        <v>23</v>
      </c>
      <c r="D10" s="60" t="s">
        <v>24</v>
      </c>
      <c r="E10" s="56">
        <v>1002</v>
      </c>
      <c r="F10" s="8">
        <v>23</v>
      </c>
      <c r="G10" s="8">
        <v>9</v>
      </c>
      <c r="H10" s="8">
        <v>20</v>
      </c>
      <c r="I10" s="8">
        <v>15</v>
      </c>
      <c r="J10" s="8">
        <v>60</v>
      </c>
      <c r="K10" s="56">
        <f t="shared" si="0"/>
        <v>127</v>
      </c>
      <c r="L10" s="57">
        <f t="shared" si="1"/>
        <v>42.333333333333336</v>
      </c>
      <c r="M10" s="57">
        <f t="shared" si="2"/>
        <v>42.333333333333336</v>
      </c>
      <c r="N10" s="73" t="s">
        <v>78</v>
      </c>
    </row>
    <row r="11" spans="1:14" ht="15.6" x14ac:dyDescent="0.3">
      <c r="A11" s="72">
        <v>8</v>
      </c>
      <c r="B11" s="47" t="s">
        <v>66</v>
      </c>
      <c r="C11" s="47" t="s">
        <v>13</v>
      </c>
      <c r="D11" s="47" t="s">
        <v>14</v>
      </c>
      <c r="E11" s="5">
        <v>1003</v>
      </c>
      <c r="F11" s="8">
        <v>4</v>
      </c>
      <c r="G11" s="8">
        <v>7</v>
      </c>
      <c r="H11" s="8">
        <v>20</v>
      </c>
      <c r="I11" s="8">
        <v>30</v>
      </c>
      <c r="J11" s="8">
        <v>40</v>
      </c>
      <c r="K11" s="56">
        <f t="shared" si="0"/>
        <v>101</v>
      </c>
      <c r="L11" s="57">
        <f t="shared" si="1"/>
        <v>33.666666666666664</v>
      </c>
      <c r="M11" s="57">
        <f t="shared" si="2"/>
        <v>33.666666666666664</v>
      </c>
      <c r="N11" s="73" t="s">
        <v>78</v>
      </c>
    </row>
    <row r="12" spans="1:14" ht="15.6" x14ac:dyDescent="0.3">
      <c r="A12" s="72">
        <v>9</v>
      </c>
      <c r="B12" s="47" t="s">
        <v>69</v>
      </c>
      <c r="C12" s="47" t="s">
        <v>55</v>
      </c>
      <c r="D12" s="47" t="s">
        <v>56</v>
      </c>
      <c r="E12" s="5">
        <v>1009</v>
      </c>
      <c r="F12" s="8">
        <v>10</v>
      </c>
      <c r="G12" s="8">
        <v>10</v>
      </c>
      <c r="H12" s="8">
        <v>20</v>
      </c>
      <c r="I12" s="8">
        <v>15</v>
      </c>
      <c r="J12" s="8">
        <v>45</v>
      </c>
      <c r="K12" s="56">
        <f t="shared" si="0"/>
        <v>100</v>
      </c>
      <c r="L12" s="57">
        <f t="shared" si="1"/>
        <v>33.333333333333336</v>
      </c>
      <c r="M12" s="57">
        <f t="shared" si="2"/>
        <v>33.333333333333336</v>
      </c>
      <c r="N12" s="73" t="s">
        <v>78</v>
      </c>
    </row>
    <row r="13" spans="1:14" ht="16.2" thickBot="1" x14ac:dyDescent="0.35">
      <c r="A13" s="75">
        <v>10</v>
      </c>
      <c r="B13" s="81" t="s">
        <v>68</v>
      </c>
      <c r="C13" s="76" t="s">
        <v>23</v>
      </c>
      <c r="D13" s="81" t="s">
        <v>24</v>
      </c>
      <c r="E13" s="82">
        <v>1001</v>
      </c>
      <c r="F13" s="77">
        <v>22</v>
      </c>
      <c r="G13" s="77">
        <v>13</v>
      </c>
      <c r="H13" s="77">
        <v>40</v>
      </c>
      <c r="I13" s="77">
        <v>15</v>
      </c>
      <c r="J13" s="77">
        <v>0</v>
      </c>
      <c r="K13" s="83">
        <f t="shared" si="0"/>
        <v>90</v>
      </c>
      <c r="L13" s="78">
        <f t="shared" si="1"/>
        <v>30</v>
      </c>
      <c r="M13" s="78">
        <f t="shared" si="2"/>
        <v>30</v>
      </c>
      <c r="N13" s="84" t="s">
        <v>78</v>
      </c>
    </row>
    <row r="14" spans="1:14" ht="15.6" x14ac:dyDescent="0.3">
      <c r="A14" s="14"/>
      <c r="B14" s="36"/>
      <c r="C14" s="36"/>
      <c r="D14" s="36"/>
      <c r="E14" s="16"/>
      <c r="F14" s="14"/>
      <c r="G14" s="14"/>
      <c r="H14" s="14"/>
      <c r="I14" s="14"/>
      <c r="J14" s="14"/>
      <c r="K14" s="14"/>
      <c r="L14" s="17"/>
      <c r="M14" s="18"/>
      <c r="N14" s="36"/>
    </row>
    <row r="15" spans="1:14" ht="15.6" x14ac:dyDescent="0.3">
      <c r="A15" s="14"/>
      <c r="B15" s="39"/>
      <c r="C15" s="37"/>
      <c r="D15" s="37"/>
      <c r="E15" s="23"/>
      <c r="F15" s="14"/>
      <c r="G15" s="14"/>
      <c r="H15" s="14"/>
      <c r="I15" s="14"/>
      <c r="J15" s="14"/>
      <c r="K15" s="14"/>
      <c r="L15" s="17"/>
      <c r="M15" s="18"/>
      <c r="N15" s="36"/>
    </row>
    <row r="16" spans="1:14" ht="15.6" x14ac:dyDescent="0.3">
      <c r="A16" s="14"/>
      <c r="B16" s="36"/>
      <c r="C16" s="36"/>
      <c r="D16" s="36"/>
      <c r="E16" s="38"/>
      <c r="F16" s="14"/>
      <c r="G16" s="14"/>
      <c r="H16" s="14"/>
      <c r="I16" s="14"/>
      <c r="J16" s="14"/>
      <c r="K16" s="14"/>
      <c r="L16" s="17"/>
      <c r="M16" s="18"/>
      <c r="N16" s="36"/>
    </row>
    <row r="17" spans="1:15" ht="15.6" x14ac:dyDescent="0.3">
      <c r="A17" s="14"/>
      <c r="B17" s="15"/>
      <c r="C17" s="15"/>
      <c r="D17" s="15"/>
      <c r="E17" s="16"/>
      <c r="F17" s="14"/>
      <c r="G17" s="14"/>
      <c r="H17" s="14"/>
      <c r="I17" s="14"/>
      <c r="J17" s="14"/>
      <c r="K17" s="14"/>
      <c r="L17" s="14"/>
      <c r="M17" s="14"/>
      <c r="N17" s="17"/>
      <c r="O17" s="18"/>
    </row>
    <row r="18" spans="1:15" ht="15.6" x14ac:dyDescent="0.3">
      <c r="A18" s="14"/>
      <c r="B18" s="19"/>
      <c r="C18" s="15"/>
      <c r="D18" s="15"/>
      <c r="E18" s="16"/>
      <c r="F18" s="14"/>
      <c r="G18" s="14"/>
      <c r="H18" s="14"/>
      <c r="I18" s="14"/>
      <c r="J18" s="14"/>
      <c r="K18" s="14"/>
      <c r="L18" s="14"/>
      <c r="M18" s="14"/>
      <c r="N18" s="17"/>
      <c r="O18" s="18"/>
    </row>
    <row r="19" spans="1:15" ht="15.6" x14ac:dyDescent="0.3">
      <c r="A19" s="14"/>
      <c r="B19" s="20"/>
      <c r="C19" s="21"/>
      <c r="D19" s="22"/>
      <c r="E19" s="23"/>
      <c r="F19" s="14"/>
      <c r="G19" s="14"/>
      <c r="H19" s="14"/>
      <c r="I19" s="14"/>
      <c r="J19" s="14"/>
      <c r="K19" s="14"/>
      <c r="L19" s="14"/>
      <c r="M19" s="14"/>
      <c r="N19" s="17"/>
      <c r="O19" s="18"/>
    </row>
    <row r="20" spans="1:15" ht="18" x14ac:dyDescent="0.35">
      <c r="A20" s="14"/>
      <c r="B20" s="24"/>
      <c r="C20" s="15"/>
      <c r="D20" s="15"/>
      <c r="E20" s="25"/>
      <c r="F20" s="14"/>
      <c r="G20" s="14"/>
      <c r="H20" s="14"/>
      <c r="I20" s="14"/>
      <c r="J20" s="14"/>
      <c r="K20" s="14"/>
      <c r="L20" s="14"/>
      <c r="M20" s="14"/>
      <c r="N20" s="17"/>
      <c r="O20" s="18"/>
    </row>
    <row r="21" spans="1:15" ht="15.6" x14ac:dyDescent="0.3">
      <c r="A21" s="14"/>
      <c r="B21" s="26"/>
      <c r="C21" s="27"/>
      <c r="D21" s="27"/>
      <c r="E21" s="27"/>
      <c r="F21" s="14"/>
      <c r="G21" s="14"/>
      <c r="H21" s="14"/>
      <c r="I21" s="14"/>
      <c r="J21" s="14"/>
      <c r="K21" s="14"/>
      <c r="L21" s="14"/>
      <c r="M21" s="14"/>
      <c r="N21" s="14"/>
      <c r="O21" s="18"/>
    </row>
    <row r="22" spans="1:15" ht="15.6" x14ac:dyDescent="0.3">
      <c r="A22" s="14"/>
      <c r="B22" s="28"/>
      <c r="C22" s="29"/>
      <c r="D22" s="28"/>
      <c r="E22" s="30"/>
      <c r="F22" s="14"/>
      <c r="G22" s="14"/>
      <c r="H22" s="14"/>
      <c r="I22" s="14"/>
      <c r="J22" s="14"/>
      <c r="K22" s="14"/>
      <c r="L22" s="14"/>
      <c r="M22" s="14"/>
      <c r="N22" s="14"/>
      <c r="O22" s="18"/>
    </row>
    <row r="23" spans="1:15" ht="15.6" x14ac:dyDescent="0.3">
      <c r="A23" s="14"/>
      <c r="B23" s="31"/>
      <c r="C23" s="32"/>
      <c r="D23" s="32"/>
      <c r="E23" s="30"/>
      <c r="F23" s="14"/>
      <c r="G23" s="14"/>
      <c r="H23" s="14"/>
      <c r="I23" s="14"/>
      <c r="J23" s="14"/>
      <c r="K23" s="14"/>
      <c r="L23" s="14"/>
      <c r="M23" s="14"/>
      <c r="N23" s="14"/>
      <c r="O23" s="18"/>
    </row>
    <row r="24" spans="1:15" ht="15.6" x14ac:dyDescent="0.3">
      <c r="A24" s="14"/>
      <c r="B24" s="28"/>
      <c r="C24" s="33"/>
      <c r="D24" s="34"/>
      <c r="E24" s="30"/>
      <c r="F24" s="14"/>
      <c r="G24" s="14"/>
      <c r="H24" s="14"/>
      <c r="I24" s="14"/>
      <c r="J24" s="14"/>
      <c r="K24" s="14"/>
      <c r="L24" s="14"/>
      <c r="M24" s="14"/>
      <c r="N24" s="14"/>
      <c r="O24" s="18"/>
    </row>
    <row r="25" spans="1:15" ht="15.6" x14ac:dyDescent="0.3">
      <c r="A25" s="14"/>
      <c r="B25" s="35"/>
      <c r="C25" s="29"/>
      <c r="D25" s="28"/>
      <c r="E25" s="30"/>
      <c r="F25" s="14"/>
      <c r="G25" s="14"/>
      <c r="H25" s="14"/>
      <c r="I25" s="14"/>
      <c r="J25" s="14"/>
      <c r="K25" s="14"/>
      <c r="L25" s="14"/>
      <c r="M25" s="14"/>
      <c r="N25" s="14"/>
      <c r="O25" s="18"/>
    </row>
    <row r="26" spans="1:15" ht="15.6" x14ac:dyDescent="0.3">
      <c r="A26" s="14"/>
      <c r="B26" s="31"/>
      <c r="C26" s="32"/>
      <c r="D26" s="32"/>
      <c r="E26" s="30"/>
      <c r="F26" s="14"/>
      <c r="G26" s="14"/>
      <c r="H26" s="14"/>
      <c r="I26" s="14"/>
      <c r="J26" s="14"/>
      <c r="K26" s="14"/>
      <c r="L26" s="14"/>
      <c r="M26" s="14"/>
      <c r="N26" s="14"/>
      <c r="O26" s="18"/>
    </row>
    <row r="27" spans="1:15" ht="15.6" x14ac:dyDescent="0.3">
      <c r="A27" s="14"/>
      <c r="B27" s="31"/>
      <c r="C27" s="32"/>
      <c r="D27" s="31"/>
      <c r="E27" s="30"/>
      <c r="F27" s="14"/>
      <c r="G27" s="14"/>
      <c r="H27" s="14"/>
      <c r="I27" s="14"/>
      <c r="J27" s="14"/>
      <c r="K27" s="14"/>
      <c r="L27" s="14"/>
      <c r="M27" s="14"/>
      <c r="N27" s="14"/>
      <c r="O27" s="18"/>
    </row>
    <row r="28" spans="1:15" ht="15.6" x14ac:dyDescent="0.3">
      <c r="A28" s="14"/>
      <c r="B28" s="31"/>
      <c r="C28" s="32"/>
      <c r="D28" s="31"/>
      <c r="E28" s="30"/>
      <c r="F28" s="14"/>
      <c r="G28" s="14"/>
      <c r="H28" s="14"/>
      <c r="I28" s="14"/>
      <c r="J28" s="14"/>
      <c r="K28" s="14"/>
      <c r="L28" s="14"/>
      <c r="M28" s="14"/>
      <c r="N28" s="14"/>
      <c r="O28" s="18"/>
    </row>
  </sheetData>
  <sortState ref="B4:M13">
    <sortCondition descending="1" ref="M4:M13"/>
  </sortState>
  <mergeCells count="13">
    <mergeCell ref="K1:K3"/>
    <mergeCell ref="N1:N3"/>
    <mergeCell ref="L1:L3"/>
    <mergeCell ref="M1:M3"/>
    <mergeCell ref="A2:A3"/>
    <mergeCell ref="B2:B3"/>
    <mergeCell ref="C2:C3"/>
    <mergeCell ref="D2:D3"/>
    <mergeCell ref="H1:J2"/>
    <mergeCell ref="A1:D1"/>
    <mergeCell ref="E1:E3"/>
    <mergeCell ref="F1:F2"/>
    <mergeCell ref="G1:G2"/>
  </mergeCells>
  <conditionalFormatting sqref="D19">
    <cfRule type="expression" dxfId="3" priority="3" stopIfTrue="1">
      <formula>$G19="Призер"</formula>
    </cfRule>
    <cfRule type="expression" dxfId="2" priority="4" stopIfTrue="1">
      <formula>$G19="Победитель"</formula>
    </cfRule>
  </conditionalFormatting>
  <conditionalFormatting sqref="B10:B11">
    <cfRule type="expression" dxfId="1" priority="1" stopIfTrue="1">
      <formula>$G12="Призер"</formula>
    </cfRule>
    <cfRule type="expression" dxfId="0" priority="2" stopIfTrue="1">
      <formula>$G12="Победитель"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D1" workbookViewId="0">
      <selection activeCell="D21" sqref="D21"/>
    </sheetView>
  </sheetViews>
  <sheetFormatPr defaultRowHeight="14.4" x14ac:dyDescent="0.3"/>
  <cols>
    <col min="2" max="2" width="36.88671875" customWidth="1"/>
    <col min="3" max="3" width="39.109375" customWidth="1"/>
    <col min="4" max="4" width="33.109375" customWidth="1"/>
    <col min="13" max="13" width="12.109375" customWidth="1"/>
    <col min="15" max="15" width="10.109375" customWidth="1"/>
  </cols>
  <sheetData>
    <row r="1" spans="1:15" ht="15.6" customHeight="1" thickBot="1" x14ac:dyDescent="0.35">
      <c r="A1" s="128" t="s">
        <v>61</v>
      </c>
      <c r="B1" s="129"/>
      <c r="C1" s="129"/>
      <c r="D1" s="130"/>
      <c r="E1" s="125" t="s">
        <v>9</v>
      </c>
      <c r="F1" s="151" t="s">
        <v>1</v>
      </c>
      <c r="G1" s="151" t="s">
        <v>2</v>
      </c>
      <c r="H1" s="169" t="s">
        <v>3</v>
      </c>
      <c r="I1" s="170"/>
      <c r="J1" s="170"/>
      <c r="K1" s="178"/>
      <c r="L1" s="175" t="s">
        <v>4</v>
      </c>
      <c r="M1" s="131" t="s">
        <v>75</v>
      </c>
      <c r="N1" s="160" t="s">
        <v>10</v>
      </c>
      <c r="O1" s="160" t="s">
        <v>11</v>
      </c>
    </row>
    <row r="2" spans="1:15" ht="14.4" customHeight="1" thickBot="1" x14ac:dyDescent="0.35">
      <c r="A2" s="160" t="s">
        <v>5</v>
      </c>
      <c r="B2" s="144" t="s">
        <v>6</v>
      </c>
      <c r="C2" s="144" t="s">
        <v>7</v>
      </c>
      <c r="D2" s="167" t="s">
        <v>8</v>
      </c>
      <c r="E2" s="126"/>
      <c r="F2" s="152"/>
      <c r="G2" s="152"/>
      <c r="H2" s="172"/>
      <c r="I2" s="173"/>
      <c r="J2" s="173"/>
      <c r="K2" s="179"/>
      <c r="L2" s="176"/>
      <c r="M2" s="132"/>
      <c r="N2" s="161"/>
      <c r="O2" s="161"/>
    </row>
    <row r="3" spans="1:15" ht="16.2" thickBot="1" x14ac:dyDescent="0.35">
      <c r="A3" s="159"/>
      <c r="B3" s="162"/>
      <c r="C3" s="162"/>
      <c r="D3" s="168"/>
      <c r="E3" s="127"/>
      <c r="F3" s="67">
        <v>130</v>
      </c>
      <c r="G3" s="67">
        <v>20</v>
      </c>
      <c r="H3" s="69">
        <v>40</v>
      </c>
      <c r="I3" s="68">
        <v>50</v>
      </c>
      <c r="J3" s="68">
        <v>30</v>
      </c>
      <c r="K3" s="68">
        <v>30</v>
      </c>
      <c r="L3" s="177"/>
      <c r="M3" s="133"/>
      <c r="N3" s="159"/>
      <c r="O3" s="159"/>
    </row>
    <row r="4" spans="1:15" ht="15.6" x14ac:dyDescent="0.3">
      <c r="A4" s="70">
        <v>1</v>
      </c>
      <c r="B4" s="62" t="s">
        <v>110</v>
      </c>
      <c r="C4" s="63" t="s">
        <v>27</v>
      </c>
      <c r="D4" s="63" t="s">
        <v>28</v>
      </c>
      <c r="E4" s="64">
        <v>1118</v>
      </c>
      <c r="F4" s="65">
        <v>37</v>
      </c>
      <c r="G4" s="65">
        <v>11</v>
      </c>
      <c r="H4" s="65">
        <v>35</v>
      </c>
      <c r="I4" s="65">
        <v>1</v>
      </c>
      <c r="J4" s="65">
        <v>30</v>
      </c>
      <c r="K4" s="65">
        <v>30</v>
      </c>
      <c r="L4" s="64">
        <f t="shared" ref="L4:L22" si="0">SUM(F4:K4)</f>
        <v>144</v>
      </c>
      <c r="M4" s="66">
        <f t="shared" ref="M4:M22" si="1">L4/3</f>
        <v>48</v>
      </c>
      <c r="N4" s="66">
        <f t="shared" ref="N4:N22" si="2">L4/3</f>
        <v>48</v>
      </c>
      <c r="O4" s="71" t="s">
        <v>79</v>
      </c>
    </row>
    <row r="5" spans="1:15" ht="15.6" x14ac:dyDescent="0.3">
      <c r="A5" s="72">
        <v>2</v>
      </c>
      <c r="B5" s="54" t="s">
        <v>115</v>
      </c>
      <c r="C5" s="47" t="s">
        <v>27</v>
      </c>
      <c r="D5" s="47" t="s">
        <v>28</v>
      </c>
      <c r="E5" s="52">
        <v>1116</v>
      </c>
      <c r="F5" s="8">
        <v>6</v>
      </c>
      <c r="G5" s="8">
        <v>12</v>
      </c>
      <c r="H5" s="8">
        <v>35</v>
      </c>
      <c r="I5" s="8">
        <v>24</v>
      </c>
      <c r="J5" s="8">
        <v>30</v>
      </c>
      <c r="K5" s="8">
        <v>30</v>
      </c>
      <c r="L5" s="8">
        <f t="shared" si="0"/>
        <v>137</v>
      </c>
      <c r="M5" s="57">
        <f t="shared" si="1"/>
        <v>45.666666666666664</v>
      </c>
      <c r="N5" s="57">
        <f t="shared" si="2"/>
        <v>45.666666666666664</v>
      </c>
      <c r="O5" s="71" t="s">
        <v>79</v>
      </c>
    </row>
    <row r="6" spans="1:15" ht="15.6" x14ac:dyDescent="0.3">
      <c r="A6" s="72">
        <v>3</v>
      </c>
      <c r="B6" s="47" t="s">
        <v>107</v>
      </c>
      <c r="C6" s="47" t="s">
        <v>118</v>
      </c>
      <c r="D6" s="47" t="s">
        <v>119</v>
      </c>
      <c r="E6" s="58">
        <v>1108</v>
      </c>
      <c r="F6" s="8">
        <v>4</v>
      </c>
      <c r="G6" s="8">
        <v>12</v>
      </c>
      <c r="H6" s="8">
        <v>40</v>
      </c>
      <c r="I6" s="8">
        <v>18</v>
      </c>
      <c r="J6" s="8">
        <v>30</v>
      </c>
      <c r="K6" s="8">
        <v>30</v>
      </c>
      <c r="L6" s="8">
        <f t="shared" si="0"/>
        <v>134</v>
      </c>
      <c r="M6" s="57">
        <f t="shared" si="1"/>
        <v>44.666666666666664</v>
      </c>
      <c r="N6" s="57">
        <f t="shared" si="2"/>
        <v>44.666666666666664</v>
      </c>
      <c r="O6" s="71" t="s">
        <v>79</v>
      </c>
    </row>
    <row r="7" spans="1:15" ht="15.6" x14ac:dyDescent="0.3">
      <c r="A7" s="72">
        <v>4</v>
      </c>
      <c r="B7" s="47" t="s">
        <v>54</v>
      </c>
      <c r="C7" s="47" t="s">
        <v>55</v>
      </c>
      <c r="D7" s="47" t="s">
        <v>56</v>
      </c>
      <c r="E7" s="5">
        <v>1120</v>
      </c>
      <c r="F7" s="52">
        <v>21</v>
      </c>
      <c r="G7" s="52">
        <v>10</v>
      </c>
      <c r="H7" s="52">
        <v>20</v>
      </c>
      <c r="I7" s="8">
        <v>25</v>
      </c>
      <c r="J7" s="8">
        <v>30</v>
      </c>
      <c r="K7" s="52">
        <v>25</v>
      </c>
      <c r="L7" s="8">
        <f t="shared" si="0"/>
        <v>131</v>
      </c>
      <c r="M7" s="57">
        <f t="shared" si="1"/>
        <v>43.666666666666664</v>
      </c>
      <c r="N7" s="57">
        <f t="shared" si="2"/>
        <v>43.666666666666664</v>
      </c>
      <c r="O7" s="71" t="s">
        <v>79</v>
      </c>
    </row>
    <row r="8" spans="1:15" ht="15.6" x14ac:dyDescent="0.3">
      <c r="A8" s="72">
        <v>5</v>
      </c>
      <c r="B8" s="60" t="s">
        <v>104</v>
      </c>
      <c r="C8" s="47" t="s">
        <v>23</v>
      </c>
      <c r="D8" s="60" t="s">
        <v>24</v>
      </c>
      <c r="E8" s="5">
        <v>1102</v>
      </c>
      <c r="F8" s="8">
        <v>20</v>
      </c>
      <c r="G8" s="8">
        <v>10</v>
      </c>
      <c r="H8" s="8">
        <v>40</v>
      </c>
      <c r="I8" s="8">
        <v>14</v>
      </c>
      <c r="J8" s="8">
        <v>20</v>
      </c>
      <c r="K8" s="8">
        <v>25</v>
      </c>
      <c r="L8" s="8">
        <f t="shared" si="0"/>
        <v>129</v>
      </c>
      <c r="M8" s="57">
        <f t="shared" si="1"/>
        <v>43</v>
      </c>
      <c r="N8" s="57">
        <f t="shared" si="2"/>
        <v>43</v>
      </c>
      <c r="O8" s="71" t="s">
        <v>79</v>
      </c>
    </row>
    <row r="9" spans="1:15" ht="15.6" x14ac:dyDescent="0.3">
      <c r="A9" s="74">
        <v>6</v>
      </c>
      <c r="B9" s="47" t="s">
        <v>105</v>
      </c>
      <c r="C9" s="47" t="s">
        <v>116</v>
      </c>
      <c r="D9" s="47" t="s">
        <v>117</v>
      </c>
      <c r="E9" s="5">
        <v>1101</v>
      </c>
      <c r="F9" s="8">
        <v>23</v>
      </c>
      <c r="G9" s="8">
        <v>15</v>
      </c>
      <c r="H9" s="8">
        <v>35</v>
      </c>
      <c r="I9" s="8">
        <v>0</v>
      </c>
      <c r="J9" s="8">
        <v>30</v>
      </c>
      <c r="K9" s="8">
        <v>22</v>
      </c>
      <c r="L9" s="8">
        <f t="shared" si="0"/>
        <v>125</v>
      </c>
      <c r="M9" s="57">
        <f t="shared" si="1"/>
        <v>41.666666666666664</v>
      </c>
      <c r="N9" s="57">
        <f t="shared" si="2"/>
        <v>41.666666666666664</v>
      </c>
      <c r="O9" s="71" t="s">
        <v>79</v>
      </c>
    </row>
    <row r="10" spans="1:15" ht="15.6" x14ac:dyDescent="0.3">
      <c r="A10" s="72">
        <v>7</v>
      </c>
      <c r="B10" s="55" t="s">
        <v>109</v>
      </c>
      <c r="C10" s="47" t="s">
        <v>39</v>
      </c>
      <c r="D10" s="47" t="s">
        <v>40</v>
      </c>
      <c r="E10" s="8">
        <v>1105</v>
      </c>
      <c r="F10" s="8">
        <v>4</v>
      </c>
      <c r="G10" s="8">
        <v>9</v>
      </c>
      <c r="H10" s="8">
        <v>20</v>
      </c>
      <c r="I10" s="8">
        <v>13</v>
      </c>
      <c r="J10" s="8">
        <v>30</v>
      </c>
      <c r="K10" s="8">
        <v>30</v>
      </c>
      <c r="L10" s="8">
        <f t="shared" si="0"/>
        <v>106</v>
      </c>
      <c r="M10" s="57">
        <f t="shared" si="1"/>
        <v>35.333333333333336</v>
      </c>
      <c r="N10" s="57">
        <f t="shared" si="2"/>
        <v>35.333333333333336</v>
      </c>
      <c r="O10" s="71" t="s">
        <v>79</v>
      </c>
    </row>
    <row r="11" spans="1:15" ht="15.6" x14ac:dyDescent="0.3">
      <c r="A11" s="72">
        <v>8</v>
      </c>
      <c r="B11" s="47" t="s">
        <v>101</v>
      </c>
      <c r="C11" s="47" t="s">
        <v>59</v>
      </c>
      <c r="D11" s="47" t="s">
        <v>60</v>
      </c>
      <c r="E11" s="5">
        <v>1104</v>
      </c>
      <c r="F11" s="8">
        <v>0</v>
      </c>
      <c r="G11" s="8">
        <v>9</v>
      </c>
      <c r="H11" s="8">
        <v>10</v>
      </c>
      <c r="I11" s="8">
        <v>24</v>
      </c>
      <c r="J11" s="8">
        <v>30</v>
      </c>
      <c r="K11" s="8">
        <v>30</v>
      </c>
      <c r="L11" s="8">
        <f t="shared" si="0"/>
        <v>103</v>
      </c>
      <c r="M11" s="57">
        <f t="shared" si="1"/>
        <v>34.333333333333336</v>
      </c>
      <c r="N11" s="57">
        <f t="shared" si="2"/>
        <v>34.333333333333336</v>
      </c>
      <c r="O11" s="71" t="s">
        <v>79</v>
      </c>
    </row>
    <row r="12" spans="1:15" ht="15.6" x14ac:dyDescent="0.3">
      <c r="A12" s="72">
        <v>9</v>
      </c>
      <c r="B12" s="47" t="s">
        <v>102</v>
      </c>
      <c r="C12" s="47" t="s">
        <v>55</v>
      </c>
      <c r="D12" s="47" t="s">
        <v>56</v>
      </c>
      <c r="E12" s="58">
        <v>1119</v>
      </c>
      <c r="F12" s="52">
        <v>3</v>
      </c>
      <c r="G12" s="52">
        <v>10</v>
      </c>
      <c r="H12" s="52">
        <v>35</v>
      </c>
      <c r="I12" s="8">
        <v>3</v>
      </c>
      <c r="J12" s="8">
        <v>30</v>
      </c>
      <c r="K12" s="52">
        <v>22</v>
      </c>
      <c r="L12" s="8">
        <f t="shared" si="0"/>
        <v>103</v>
      </c>
      <c r="M12" s="57">
        <f t="shared" si="1"/>
        <v>34.333333333333336</v>
      </c>
      <c r="N12" s="57">
        <f t="shared" si="2"/>
        <v>34.333333333333336</v>
      </c>
      <c r="O12" s="71" t="s">
        <v>79</v>
      </c>
    </row>
    <row r="13" spans="1:15" ht="31.2" x14ac:dyDescent="0.3">
      <c r="A13" s="72">
        <v>10</v>
      </c>
      <c r="B13" s="47" t="s">
        <v>111</v>
      </c>
      <c r="C13" s="47" t="s">
        <v>20</v>
      </c>
      <c r="D13" s="11" t="s">
        <v>21</v>
      </c>
      <c r="E13" s="52">
        <v>1115</v>
      </c>
      <c r="F13" s="8">
        <v>10</v>
      </c>
      <c r="G13" s="8">
        <v>5</v>
      </c>
      <c r="H13" s="8">
        <v>20</v>
      </c>
      <c r="I13" s="8">
        <v>5</v>
      </c>
      <c r="J13" s="8">
        <v>25</v>
      </c>
      <c r="K13" s="8">
        <v>30</v>
      </c>
      <c r="L13" s="8">
        <f t="shared" si="0"/>
        <v>95</v>
      </c>
      <c r="M13" s="57">
        <f t="shared" si="1"/>
        <v>31.666666666666668</v>
      </c>
      <c r="N13" s="57">
        <f t="shared" si="2"/>
        <v>31.666666666666668</v>
      </c>
      <c r="O13" s="71" t="s">
        <v>79</v>
      </c>
    </row>
    <row r="14" spans="1:15" ht="15.6" x14ac:dyDescent="0.3">
      <c r="A14" s="74">
        <v>11</v>
      </c>
      <c r="B14" s="47" t="s">
        <v>103</v>
      </c>
      <c r="C14" s="47" t="s">
        <v>23</v>
      </c>
      <c r="D14" s="47" t="s">
        <v>24</v>
      </c>
      <c r="E14" s="58">
        <v>1111</v>
      </c>
      <c r="F14" s="8">
        <v>4</v>
      </c>
      <c r="G14" s="8">
        <v>9</v>
      </c>
      <c r="H14" s="8">
        <v>5</v>
      </c>
      <c r="I14" s="8">
        <v>21</v>
      </c>
      <c r="J14" s="8">
        <v>25</v>
      </c>
      <c r="K14" s="8">
        <v>30</v>
      </c>
      <c r="L14" s="8">
        <f t="shared" si="0"/>
        <v>94</v>
      </c>
      <c r="M14" s="57">
        <f t="shared" si="1"/>
        <v>31.333333333333332</v>
      </c>
      <c r="N14" s="57">
        <f t="shared" si="2"/>
        <v>31.333333333333332</v>
      </c>
      <c r="O14" s="71" t="s">
        <v>79</v>
      </c>
    </row>
    <row r="15" spans="1:15" ht="15.6" x14ac:dyDescent="0.3">
      <c r="A15" s="72">
        <v>12</v>
      </c>
      <c r="B15" s="60" t="s">
        <v>57</v>
      </c>
      <c r="C15" s="47" t="s">
        <v>23</v>
      </c>
      <c r="D15" s="60" t="s">
        <v>24</v>
      </c>
      <c r="E15" s="59">
        <v>1112</v>
      </c>
      <c r="F15" s="8">
        <v>4</v>
      </c>
      <c r="G15" s="8">
        <v>10</v>
      </c>
      <c r="H15" s="8">
        <v>10</v>
      </c>
      <c r="I15" s="8">
        <v>23</v>
      </c>
      <c r="J15" s="8">
        <v>20</v>
      </c>
      <c r="K15" s="8">
        <v>25</v>
      </c>
      <c r="L15" s="8">
        <f t="shared" si="0"/>
        <v>92</v>
      </c>
      <c r="M15" s="57">
        <f t="shared" si="1"/>
        <v>30.666666666666668</v>
      </c>
      <c r="N15" s="57">
        <f t="shared" si="2"/>
        <v>30.666666666666668</v>
      </c>
      <c r="O15" s="71" t="s">
        <v>79</v>
      </c>
    </row>
    <row r="16" spans="1:15" ht="15.6" x14ac:dyDescent="0.3">
      <c r="A16" s="72">
        <v>13</v>
      </c>
      <c r="B16" s="55" t="s">
        <v>112</v>
      </c>
      <c r="C16" s="47" t="s">
        <v>39</v>
      </c>
      <c r="D16" s="47" t="s">
        <v>40</v>
      </c>
      <c r="E16" s="52">
        <v>1106</v>
      </c>
      <c r="F16" s="8">
        <v>6</v>
      </c>
      <c r="G16" s="8">
        <v>9</v>
      </c>
      <c r="H16" s="8">
        <v>15</v>
      </c>
      <c r="I16" s="8">
        <v>12</v>
      </c>
      <c r="J16" s="8">
        <v>25</v>
      </c>
      <c r="K16" s="8">
        <v>22</v>
      </c>
      <c r="L16" s="8">
        <f t="shared" si="0"/>
        <v>89</v>
      </c>
      <c r="M16" s="57">
        <f t="shared" si="1"/>
        <v>29.666666666666668</v>
      </c>
      <c r="N16" s="57">
        <f t="shared" si="2"/>
        <v>29.666666666666668</v>
      </c>
      <c r="O16" s="71" t="s">
        <v>79</v>
      </c>
    </row>
    <row r="17" spans="1:15" ht="17.100000000000001" customHeight="1" x14ac:dyDescent="0.3">
      <c r="A17" s="72">
        <v>14</v>
      </c>
      <c r="B17" s="47" t="s">
        <v>62</v>
      </c>
      <c r="C17" s="47" t="s">
        <v>118</v>
      </c>
      <c r="D17" s="47" t="s">
        <v>119</v>
      </c>
      <c r="E17" s="5">
        <v>1109</v>
      </c>
      <c r="F17" s="8">
        <v>4</v>
      </c>
      <c r="G17" s="8">
        <v>8</v>
      </c>
      <c r="H17" s="8">
        <v>5</v>
      </c>
      <c r="I17" s="8">
        <v>14</v>
      </c>
      <c r="J17" s="8">
        <v>30</v>
      </c>
      <c r="K17" s="8">
        <v>22</v>
      </c>
      <c r="L17" s="8">
        <f t="shared" si="0"/>
        <v>83</v>
      </c>
      <c r="M17" s="57">
        <f t="shared" si="1"/>
        <v>27.666666666666668</v>
      </c>
      <c r="N17" s="57">
        <f t="shared" si="2"/>
        <v>27.666666666666668</v>
      </c>
      <c r="O17" s="71" t="s">
        <v>79</v>
      </c>
    </row>
    <row r="18" spans="1:15" ht="15.6" x14ac:dyDescent="0.3">
      <c r="A18" s="72">
        <v>15</v>
      </c>
      <c r="B18" s="55" t="s">
        <v>113</v>
      </c>
      <c r="C18" s="47" t="s">
        <v>39</v>
      </c>
      <c r="D18" s="47" t="s">
        <v>40</v>
      </c>
      <c r="E18" s="52">
        <v>1107</v>
      </c>
      <c r="F18" s="8">
        <v>2</v>
      </c>
      <c r="G18" s="8">
        <v>9</v>
      </c>
      <c r="H18" s="8">
        <v>10</v>
      </c>
      <c r="I18" s="8">
        <v>17</v>
      </c>
      <c r="J18" s="8">
        <v>25</v>
      </c>
      <c r="K18" s="8">
        <v>15</v>
      </c>
      <c r="L18" s="8">
        <f t="shared" si="0"/>
        <v>78</v>
      </c>
      <c r="M18" s="57">
        <f t="shared" si="1"/>
        <v>26</v>
      </c>
      <c r="N18" s="57">
        <f t="shared" si="2"/>
        <v>26</v>
      </c>
      <c r="O18" s="71" t="s">
        <v>79</v>
      </c>
    </row>
    <row r="19" spans="1:15" ht="15.6" x14ac:dyDescent="0.3">
      <c r="A19" s="74">
        <v>16</v>
      </c>
      <c r="B19" s="55" t="s">
        <v>114</v>
      </c>
      <c r="C19" s="47" t="s">
        <v>39</v>
      </c>
      <c r="D19" s="47" t="s">
        <v>40</v>
      </c>
      <c r="E19" s="52">
        <v>1110</v>
      </c>
      <c r="F19" s="8">
        <v>9</v>
      </c>
      <c r="G19" s="8">
        <v>9</v>
      </c>
      <c r="H19" s="8">
        <v>30</v>
      </c>
      <c r="I19" s="8">
        <v>9</v>
      </c>
      <c r="J19" s="8">
        <v>20</v>
      </c>
      <c r="K19" s="8">
        <v>0</v>
      </c>
      <c r="L19" s="8">
        <f t="shared" si="0"/>
        <v>77</v>
      </c>
      <c r="M19" s="57">
        <f t="shared" si="1"/>
        <v>25.666666666666668</v>
      </c>
      <c r="N19" s="57">
        <f t="shared" si="2"/>
        <v>25.666666666666668</v>
      </c>
      <c r="O19" s="71" t="s">
        <v>79</v>
      </c>
    </row>
    <row r="20" spans="1:15" ht="15.6" x14ac:dyDescent="0.3">
      <c r="A20" s="72">
        <v>17</v>
      </c>
      <c r="B20" s="47" t="s">
        <v>53</v>
      </c>
      <c r="C20" s="47" t="s">
        <v>13</v>
      </c>
      <c r="D20" s="47" t="s">
        <v>14</v>
      </c>
      <c r="E20" s="5">
        <v>1113</v>
      </c>
      <c r="F20" s="8">
        <v>4</v>
      </c>
      <c r="G20" s="8">
        <v>10</v>
      </c>
      <c r="H20" s="8">
        <v>5</v>
      </c>
      <c r="I20" s="8">
        <v>0</v>
      </c>
      <c r="J20" s="8">
        <v>30</v>
      </c>
      <c r="K20" s="8">
        <v>25</v>
      </c>
      <c r="L20" s="8">
        <f t="shared" si="0"/>
        <v>74</v>
      </c>
      <c r="M20" s="57">
        <f t="shared" si="1"/>
        <v>24.666666666666668</v>
      </c>
      <c r="N20" s="57">
        <f t="shared" si="2"/>
        <v>24.666666666666668</v>
      </c>
      <c r="O20" s="71" t="s">
        <v>79</v>
      </c>
    </row>
    <row r="21" spans="1:15" ht="15.6" x14ac:dyDescent="0.3">
      <c r="A21" s="72">
        <v>18</v>
      </c>
      <c r="B21" s="47" t="s">
        <v>106</v>
      </c>
      <c r="C21" s="47" t="s">
        <v>13</v>
      </c>
      <c r="D21" s="47" t="s">
        <v>14</v>
      </c>
      <c r="E21" s="5">
        <v>1103</v>
      </c>
      <c r="F21" s="8">
        <v>3</v>
      </c>
      <c r="G21" s="8">
        <v>10</v>
      </c>
      <c r="H21" s="8">
        <v>15</v>
      </c>
      <c r="I21" s="8">
        <v>6</v>
      </c>
      <c r="J21" s="8">
        <v>15</v>
      </c>
      <c r="K21" s="8">
        <v>22</v>
      </c>
      <c r="L21" s="8">
        <f t="shared" si="0"/>
        <v>71</v>
      </c>
      <c r="M21" s="57">
        <f t="shared" si="1"/>
        <v>23.666666666666668</v>
      </c>
      <c r="N21" s="57">
        <f t="shared" si="2"/>
        <v>23.666666666666668</v>
      </c>
      <c r="O21" s="71" t="s">
        <v>79</v>
      </c>
    </row>
    <row r="22" spans="1:15" ht="16.2" thickBot="1" x14ac:dyDescent="0.35">
      <c r="A22" s="75">
        <v>19</v>
      </c>
      <c r="B22" s="76" t="s">
        <v>108</v>
      </c>
      <c r="C22" s="76" t="s">
        <v>16</v>
      </c>
      <c r="D22" s="76" t="s">
        <v>17</v>
      </c>
      <c r="E22" s="77">
        <v>1114</v>
      </c>
      <c r="F22" s="77">
        <v>2</v>
      </c>
      <c r="G22" s="77">
        <v>11</v>
      </c>
      <c r="H22" s="77">
        <v>0</v>
      </c>
      <c r="I22" s="77">
        <v>3</v>
      </c>
      <c r="J22" s="77">
        <v>25</v>
      </c>
      <c r="K22" s="77">
        <v>30</v>
      </c>
      <c r="L22" s="77">
        <f t="shared" si="0"/>
        <v>71</v>
      </c>
      <c r="M22" s="78">
        <f t="shared" si="1"/>
        <v>23.666666666666668</v>
      </c>
      <c r="N22" s="78">
        <f t="shared" si="2"/>
        <v>23.666666666666668</v>
      </c>
      <c r="O22" s="71" t="s">
        <v>79</v>
      </c>
    </row>
    <row r="23" spans="1:15" ht="15.6" x14ac:dyDescent="0.3">
      <c r="A23" s="53"/>
    </row>
  </sheetData>
  <sortState ref="A5:N22">
    <sortCondition descending="1" ref="N5:N22"/>
  </sortState>
  <mergeCells count="13">
    <mergeCell ref="N1:N3"/>
    <mergeCell ref="L1:L3"/>
    <mergeCell ref="E1:E3"/>
    <mergeCell ref="O1:O3"/>
    <mergeCell ref="A2:A3"/>
    <mergeCell ref="B2:B3"/>
    <mergeCell ref="C2:C3"/>
    <mergeCell ref="D2:D3"/>
    <mergeCell ref="H1:K2"/>
    <mergeCell ref="M1:M3"/>
    <mergeCell ref="A1:D1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 Суворов</dc:creator>
  <cp:lastModifiedBy>Валентина Н. Нетужилова</cp:lastModifiedBy>
  <dcterms:created xsi:type="dcterms:W3CDTF">2015-06-05T18:19:34Z</dcterms:created>
  <dcterms:modified xsi:type="dcterms:W3CDTF">2023-11-28T10:49:52Z</dcterms:modified>
</cp:coreProperties>
</file>