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8" windowWidth="14808" windowHeight="8016" activeTab="2"/>
  </bookViews>
  <sheets>
    <sheet name="7 класс" sheetId="1" r:id="rId1"/>
    <sheet name="8 класс " sheetId="4" r:id="rId2"/>
    <sheet name="9 класс " sheetId="5" r:id="rId3"/>
    <sheet name="10 класс " sheetId="6" r:id="rId4"/>
    <sheet name="11 класс " sheetId="7" r:id="rId5"/>
  </sheets>
  <definedNames>
    <definedName name="_xlnm._FilterDatabase" localSheetId="3" hidden="1">'10 класс '!$P$1:$P$32</definedName>
    <definedName name="_xlnm.Print_Area" localSheetId="3">'10 класс '!$A$1:$U$33</definedName>
    <definedName name="_xlnm.Print_Area" localSheetId="4">'11 класс '!$A$1:$U$31</definedName>
    <definedName name="_xlnm.Print_Area" localSheetId="0">'7 класс'!$A$1:$U$26</definedName>
    <definedName name="_xlnm.Print_Area" localSheetId="1">'8 класс '!$A$1:$U$27</definedName>
    <definedName name="_xlnm.Print_Area" localSheetId="2">'9 класс '!$A$1:$U$41</definedName>
  </definedNames>
  <calcPr calcId="152511"/>
</workbook>
</file>

<file path=xl/calcChain.xml><?xml version="1.0" encoding="utf-8"?>
<calcChain xmlns="http://schemas.openxmlformats.org/spreadsheetml/2006/main">
  <c r="P24" i="6" l="1"/>
  <c r="P10" i="6"/>
  <c r="P9" i="6"/>
  <c r="P16" i="6"/>
  <c r="P20" i="6"/>
  <c r="P17" i="6"/>
  <c r="P12" i="6"/>
  <c r="P21" i="6"/>
  <c r="P13" i="6"/>
  <c r="P18" i="6"/>
  <c r="P22" i="6"/>
  <c r="P23" i="6"/>
  <c r="P14" i="6"/>
  <c r="P11" i="7"/>
  <c r="P12" i="7"/>
  <c r="P15" i="7"/>
  <c r="P18" i="7"/>
  <c r="P16" i="7"/>
  <c r="P13" i="7"/>
  <c r="P22" i="7"/>
  <c r="P23" i="7"/>
  <c r="P9" i="7"/>
  <c r="P8" i="7"/>
  <c r="P20" i="7"/>
  <c r="P6" i="7"/>
  <c r="P6" i="6"/>
  <c r="P12" i="5"/>
  <c r="P25" i="5"/>
  <c r="P22" i="5"/>
  <c r="P26" i="5"/>
  <c r="P10" i="5"/>
  <c r="P17" i="5"/>
  <c r="P19" i="5"/>
  <c r="P13" i="5"/>
  <c r="P27" i="5"/>
  <c r="P29" i="5"/>
  <c r="P8" i="5"/>
  <c r="P20" i="5"/>
  <c r="P30" i="5"/>
  <c r="P15" i="5"/>
  <c r="P14" i="5"/>
  <c r="P18" i="5"/>
  <c r="P24" i="5"/>
  <c r="P6" i="5"/>
  <c r="P6" i="1"/>
  <c r="P6" i="4"/>
  <c r="P18" i="4"/>
  <c r="P11" i="4"/>
  <c r="P14" i="4"/>
  <c r="P10" i="4"/>
  <c r="P16" i="4"/>
  <c r="P7" i="4"/>
  <c r="P7" i="1"/>
  <c r="P12" i="1"/>
  <c r="Q12" i="1" s="1"/>
  <c r="P11" i="1"/>
  <c r="P15" i="1"/>
  <c r="P17" i="1"/>
  <c r="P14" i="1"/>
  <c r="Q14" i="1" s="1"/>
  <c r="P21" i="7"/>
  <c r="P10" i="7"/>
  <c r="P17" i="7"/>
  <c r="P19" i="7"/>
  <c r="P14" i="7"/>
  <c r="P7" i="7"/>
  <c r="P8" i="6"/>
  <c r="P15" i="6"/>
  <c r="Q10" i="6" s="1"/>
  <c r="P19" i="6"/>
  <c r="P11" i="6"/>
  <c r="P7" i="6"/>
  <c r="P21" i="5"/>
  <c r="P28" i="5"/>
  <c r="P9" i="5"/>
  <c r="Q9" i="5" s="1"/>
  <c r="P11" i="5"/>
  <c r="P16" i="5"/>
  <c r="P23" i="5"/>
  <c r="P7" i="5"/>
  <c r="Q7" i="5" s="1"/>
  <c r="P9" i="4"/>
  <c r="P13" i="4"/>
  <c r="P8" i="4"/>
  <c r="P12" i="4"/>
  <c r="Q12" i="4" s="1"/>
  <c r="P17" i="4"/>
  <c r="P19" i="4"/>
  <c r="P15" i="4"/>
  <c r="Q22" i="6" l="1"/>
  <c r="Q10" i="4"/>
  <c r="Q17" i="4"/>
  <c r="Q7" i="6"/>
  <c r="Q11" i="6"/>
  <c r="Q14" i="7"/>
  <c r="Q21" i="7"/>
  <c r="Q19" i="7"/>
  <c r="Q9" i="7"/>
  <c r="Q16" i="7"/>
  <c r="Q7" i="7"/>
  <c r="Q10" i="7"/>
  <c r="Q8" i="6"/>
  <c r="Q9" i="6"/>
  <c r="Q19" i="6"/>
  <c r="Q15" i="6"/>
  <c r="Q18" i="6"/>
  <c r="Q14" i="6"/>
  <c r="Q24" i="6"/>
  <c r="Q21" i="6"/>
  <c r="Q17" i="6"/>
  <c r="Q13" i="6"/>
  <c r="Q23" i="6"/>
  <c r="Q20" i="6"/>
  <c r="Q16" i="6"/>
  <c r="Q12" i="6"/>
  <c r="Q19" i="4"/>
  <c r="Q9" i="4"/>
  <c r="Q16" i="4"/>
  <c r="Q15" i="4"/>
  <c r="Q8" i="4"/>
  <c r="Q13" i="4"/>
  <c r="Q7" i="4"/>
  <c r="Q18" i="4"/>
  <c r="Q14" i="4"/>
  <c r="Q11" i="4"/>
  <c r="Q17" i="1"/>
  <c r="Q15" i="1"/>
  <c r="Q11" i="1"/>
  <c r="Q7" i="1"/>
  <c r="Q8" i="7"/>
  <c r="Q13" i="7"/>
  <c r="Q15" i="7"/>
  <c r="Q12" i="7"/>
  <c r="Q23" i="7"/>
  <c r="Q20" i="7"/>
  <c r="Q22" i="7"/>
  <c r="Q18" i="7"/>
  <c r="Q11" i="7"/>
  <c r="Q17" i="7"/>
  <c r="Q15" i="5"/>
  <c r="Q25" i="5"/>
  <c r="Q21" i="5"/>
  <c r="Q18" i="5"/>
  <c r="Q20" i="5"/>
  <c r="Q13" i="5"/>
  <c r="Q26" i="5"/>
  <c r="Q17" i="5"/>
  <c r="Q16" i="5"/>
  <c r="Q11" i="5"/>
  <c r="Q14" i="5"/>
  <c r="Q8" i="5"/>
  <c r="Q19" i="5"/>
  <c r="Q22" i="5"/>
  <c r="Q29" i="5"/>
  <c r="Q23" i="5"/>
  <c r="Q28" i="5"/>
  <c r="Q24" i="5"/>
  <c r="Q30" i="5"/>
  <c r="Q27" i="5"/>
  <c r="Q10" i="5"/>
  <c r="Q12" i="5"/>
  <c r="P18" i="1"/>
  <c r="Q18" i="1" s="1"/>
  <c r="P16" i="1"/>
  <c r="Q16" i="1" s="1"/>
  <c r="P13" i="1"/>
  <c r="Q13" i="1" s="1"/>
  <c r="P10" i="1"/>
  <c r="Q10" i="1" s="1"/>
  <c r="P9" i="1"/>
  <c r="Q9" i="1" s="1"/>
  <c r="P8" i="1"/>
  <c r="Q8" i="1" s="1"/>
</calcChain>
</file>

<file path=xl/sharedStrings.xml><?xml version="1.0" encoding="utf-8"?>
<sst xmlns="http://schemas.openxmlformats.org/spreadsheetml/2006/main" count="471" uniqueCount="155">
  <si>
    <r>
      <t>Итоги муниципального этапа Всероссийской олимпиады школьников по экологии</t>
    </r>
    <r>
      <rPr>
        <b/>
        <sz val="10"/>
        <rFont val="Times New Roman"/>
        <family val="1"/>
        <charset val="204"/>
      </rPr>
      <t xml:space="preserve"> </t>
    </r>
  </si>
  <si>
    <t>7 класс</t>
  </si>
  <si>
    <t>№</t>
  </si>
  <si>
    <t>Регистрационный номер</t>
  </si>
  <si>
    <t>Фамилия, имя ученика</t>
  </si>
  <si>
    <t>Школа</t>
  </si>
  <si>
    <t>Учитель</t>
  </si>
  <si>
    <t>Баллы за задачи</t>
  </si>
  <si>
    <t>Количество баллов</t>
  </si>
  <si>
    <t>% выполненного задания</t>
  </si>
  <si>
    <t>Абсолютное первенство</t>
  </si>
  <si>
    <t>Место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</si>
  <si>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</si>
  <si>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</si>
  <si>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</si>
  <si>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</si>
  <si>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</si>
  <si>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</si>
  <si>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</si>
  <si>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</si>
  <si>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</si>
  <si>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</si>
  <si>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Максимальный балл</t>
  </si>
  <si>
    <t>max</t>
  </si>
  <si>
    <t>МАОУ "СОШ № 6"</t>
  </si>
  <si>
    <t>Мякшина Анжелика Олеговна</t>
  </si>
  <si>
    <t>участник</t>
  </si>
  <si>
    <t>Будько Анна Александровна</t>
  </si>
  <si>
    <t>МАОУ "Лицей № 17"</t>
  </si>
  <si>
    <t>Фаркова Валентина Александровна</t>
  </si>
  <si>
    <t>Кузнецова Ульяна Станиславовна</t>
  </si>
  <si>
    <t>МАОУ "СОШ № 13"</t>
  </si>
  <si>
    <t>Русановская Мирослава Сергеевна</t>
  </si>
  <si>
    <t>Жюри</t>
  </si>
  <si>
    <t>Кол-во участников</t>
  </si>
  <si>
    <t>Заплавский Евгений Александрович</t>
  </si>
  <si>
    <t>Кирьянова Елизавета Валерьевна</t>
  </si>
  <si>
    <t>Сынков Лев Константинович</t>
  </si>
  <si>
    <t>Проворов Глеб Николаевич</t>
  </si>
  <si>
    <t>Богданов Глеб Александрович</t>
  </si>
  <si>
    <t>Полевикова Диана Юрьевна</t>
  </si>
  <si>
    <t>Деревлева Дарья Михайловна</t>
  </si>
  <si>
    <t>Карпова Мария Михайловна</t>
  </si>
  <si>
    <t>Попова Беата Арсеньевна</t>
  </si>
  <si>
    <t>Слободянюк Ксения Васильевна</t>
  </si>
  <si>
    <t>Заборская София Владимировна</t>
  </si>
  <si>
    <t>Якушин Егор Андреевич</t>
  </si>
  <si>
    <t>МАОУ "СОШ № 11"</t>
  </si>
  <si>
    <t>Тымчишак Ирина Владимировна</t>
  </si>
  <si>
    <t>Окунева Свелана Леонидовна</t>
  </si>
  <si>
    <t>Шапошникова Татьяна Сергеевна</t>
  </si>
  <si>
    <t>МАОУ "СОШ №9"</t>
  </si>
  <si>
    <t>Завьялова Ольга Николаевна</t>
  </si>
  <si>
    <t>2023-2024 учебный год</t>
  </si>
  <si>
    <t>11 класс</t>
  </si>
  <si>
    <t>10 класс</t>
  </si>
  <si>
    <t>9 класс</t>
  </si>
  <si>
    <t>8 класс</t>
  </si>
  <si>
    <t>Смирнова Вероника Юрьевна</t>
  </si>
  <si>
    <t>МАОУ "Ягринская гимназия"</t>
  </si>
  <si>
    <t>Колпакова Анастасия Владимировна</t>
  </si>
  <si>
    <t>Шестакова Виктория Александровна</t>
  </si>
  <si>
    <t>Соснина Елизавета Фёдоровна</t>
  </si>
  <si>
    <t>Усачева Софья Юрьевна</t>
  </si>
  <si>
    <t>Урванова Анастасия Сергеевна</t>
  </si>
  <si>
    <t>Мартынова Ульяна Алексеевна</t>
  </si>
  <si>
    <t>Воронцов Леонид Дмитриевич</t>
  </si>
  <si>
    <t>Красноруженко Ростислав Романович</t>
  </si>
  <si>
    <t>Микшина Виктория Сергеевна</t>
  </si>
  <si>
    <t>МАОУ "СОШ №20"</t>
  </si>
  <si>
    <t>Тюханова Зинаида Андреевна</t>
  </si>
  <si>
    <t>Дёгтева Вероника Павловна</t>
  </si>
  <si>
    <t>Завьялова Полина Леонидовна</t>
  </si>
  <si>
    <t>Шоляк Ксения Алексеевна</t>
  </si>
  <si>
    <t>Резаева Арина Александровна</t>
  </si>
  <si>
    <t>Копеина Лариса Ильинична</t>
  </si>
  <si>
    <t>Куликов Егор Артемович</t>
  </si>
  <si>
    <t>Антонова Арина Андреевна</t>
  </si>
  <si>
    <t>Елезова Анастасия Максимовна</t>
  </si>
  <si>
    <t>Худяков Дмитрий Юрьевич</t>
  </si>
  <si>
    <t>Минаев Тимур Юрьевич</t>
  </si>
  <si>
    <t>Зотов Николай Юрьевич</t>
  </si>
  <si>
    <t>Неязова Олеся Семеновна</t>
  </si>
  <si>
    <t>Руденкова Алиса Павловна</t>
  </si>
  <si>
    <t>Матюшин Кирилл Константинович</t>
  </si>
  <si>
    <t>Волова Ульяна Алексеевна</t>
  </si>
  <si>
    <t>Климентьев Александр Григорьевич</t>
  </si>
  <si>
    <t>Румянцева Арина Андреевна</t>
  </si>
  <si>
    <t>Бобова Полина Сергеевна</t>
  </si>
  <si>
    <t>Мищенко Ирина Владимировна</t>
  </si>
  <si>
    <t>Стрелкова Светлана Викторовна</t>
  </si>
  <si>
    <t>Гареева Анастасия Андреевна</t>
  </si>
  <si>
    <t>Кожин Денис Андреевич</t>
  </si>
  <si>
    <t>Шевцов Тимур Артёмович</t>
  </si>
  <si>
    <t>Малушков Игорь Антонович</t>
  </si>
  <si>
    <t>Гневашева София Алексеевна</t>
  </si>
  <si>
    <t>МАОУ "СГ№14"</t>
  </si>
  <si>
    <t>Кобычева Ольга Васильевна</t>
  </si>
  <si>
    <t>Безручко Галина Витальевна</t>
  </si>
  <si>
    <t>МАОУ "СОШ № 2"</t>
  </si>
  <si>
    <t>Каненкова Елена Николаевна</t>
  </si>
  <si>
    <t>Бочарова Ирина Станиславовна</t>
  </si>
  <si>
    <t>Тимотин Алексей Олегович</t>
  </si>
  <si>
    <t>Аристова Анна Андреевна</t>
  </si>
  <si>
    <t>Малышева Алексндра Алексеевна</t>
  </si>
  <si>
    <t>Соколова Альбина Станиславовна</t>
  </si>
  <si>
    <t>Любцов Савелий Васильевич</t>
  </si>
  <si>
    <t>Меньшикова Дарья Михайловна</t>
  </si>
  <si>
    <t>Конева Валерия Дмитриевна</t>
  </si>
  <si>
    <t>Коваленко Екатерина Алексеевна</t>
  </si>
  <si>
    <t>Юдина Анастасия Денисовна</t>
  </si>
  <si>
    <t>Кокшарова Алиса Александровна</t>
  </si>
  <si>
    <t>Корзников Максим Андреевич</t>
  </si>
  <si>
    <t>Терентьева Мария Алексеевна</t>
  </si>
  <si>
    <t>Рыгайло Юлия Витальевна</t>
  </si>
  <si>
    <t>Ягубова Полина Алексеевна</t>
  </si>
  <si>
    <t>Буслаева Дарина Николаевна</t>
  </si>
  <si>
    <t>Кучеренко Юлия Андреевна</t>
  </si>
  <si>
    <t>Осипов Никита Александрович</t>
  </si>
  <si>
    <t>Михеевская Марина Федоровна</t>
  </si>
  <si>
    <t>МАОУ "ЛГ № 27"</t>
  </si>
  <si>
    <t>Фомина Снежана Леонидовна</t>
  </si>
  <si>
    <t>МАОУ СОШ № 23</t>
  </si>
  <si>
    <t>Нежеренко Оксана Нколаевна</t>
  </si>
  <si>
    <t>МАОУ "СОШ № 19"</t>
  </si>
  <si>
    <t>Фомина Анна Анатольевна</t>
  </si>
  <si>
    <t>Неронов Дмитрий Викторович</t>
  </si>
  <si>
    <t>Лагунова Полина Дмитриевна</t>
  </si>
  <si>
    <t>Бачурина Олеся Александровна</t>
  </si>
  <si>
    <t>Цветков Радомир Александрович</t>
  </si>
  <si>
    <t>Рюмин Лев Вальтерович</t>
  </si>
  <si>
    <t xml:space="preserve">Суркова Галина Дмитриевна </t>
  </si>
  <si>
    <t>Копытова Татьяна Дмитриевна</t>
  </si>
  <si>
    <t>Андреева Софья Артемовна</t>
  </si>
  <si>
    <t>Толстиков Александр Николаевич</t>
  </si>
  <si>
    <t>Сосюра Данил Викторович</t>
  </si>
  <si>
    <t>Волыхина Мария Дмитриевна</t>
  </si>
  <si>
    <t>Тремзина Диана Евгеньевна</t>
  </si>
  <si>
    <t>Ясная Вероника Николаевна</t>
  </si>
  <si>
    <t>Соловьева Кристина Сергеевна</t>
  </si>
  <si>
    <t>Журавлева Светлана Вадимовна</t>
  </si>
  <si>
    <t>Тышик Валерия Игоревна</t>
  </si>
  <si>
    <t>Малетина Маргарита Владимировна</t>
  </si>
  <si>
    <t>МАОУ СОШ № 28</t>
  </si>
  <si>
    <t>Торопова Маргарита Александровна</t>
  </si>
  <si>
    <t>МАОУ "СОШ № 5"</t>
  </si>
  <si>
    <t>Парфёнова Кристина Сергеевна</t>
  </si>
  <si>
    <t>МАОУ "СОШ № 16"</t>
  </si>
  <si>
    <t>Калинина Ольга Евгеньевна</t>
  </si>
  <si>
    <t xml:space="preserve">Итоги муниципального этапа Всероссийской олимпиады школьников по экологии </t>
  </si>
  <si>
    <t>победитель</t>
  </si>
  <si>
    <t>призер</t>
  </si>
  <si>
    <t>учстник</t>
  </si>
  <si>
    <t xml:space="preserve">победитель </t>
  </si>
  <si>
    <t xml:space="preserve">участник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</si>
</sst>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2" fillId="2" borderId="0" applyNumberFormat="0" applyBorder="0" applyAlignment="0" applyProtection="0"/>
    <xf numFmtId="0" fontId="1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</cellStyleXfs>
  <cellXfs count="86">
    <xf numFmtId="0" fontId="0" fillId="0" borderId="0" xfId="0"/>
    <xf numFmtId="0" fontId="3" fillId="0" borderId="0" xfId="1"/>
    <xf numFmtId="0" fontId="5" fillId="0" borderId="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5" fillId="0" borderId="0" xfId="1" applyFont="1" applyAlignment="1">
      <alignment horizontal="center" wrapText="1"/>
    </xf>
    <xf numFmtId="0" fontId="5" fillId="0" borderId="1" xfId="1" applyFont="1" applyBorder="1" applyAlignment="1">
      <alignment textRotation="90" wrapText="1"/>
    </xf>
    <xf numFmtId="0" fontId="5" fillId="0" borderId="2" xfId="1" applyFont="1" applyBorder="1" applyAlignment="1">
      <alignment textRotation="90" wrapText="1"/>
    </xf>
    <xf numFmtId="0" fontId="6" fillId="0" borderId="0" xfId="1" applyFont="1" applyAlignment="1">
      <alignment textRotation="90" wrapText="1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5" fillId="0" borderId="0" xfId="1" applyFont="1" applyBorder="1" applyAlignment="1">
      <alignment wrapText="1"/>
    </xf>
    <xf numFmtId="0" fontId="6" fillId="0" borderId="0" xfId="1" applyFont="1" applyBorder="1" applyAlignment="1">
      <alignment wrapText="1"/>
    </xf>
    <xf numFmtId="1" fontId="5" fillId="0" borderId="1" xfId="1" applyNumberFormat="1" applyFont="1" applyBorder="1" applyAlignment="1">
      <alignment wrapText="1"/>
    </xf>
    <xf numFmtId="0" fontId="5" fillId="0" borderId="0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5" fillId="0" borderId="1" xfId="1" applyFont="1" applyBorder="1" applyAlignment="1">
      <alignment horizontal="center" wrapText="1"/>
    </xf>
    <xf numFmtId="10" fontId="5" fillId="0" borderId="0" xfId="1" applyNumberFormat="1" applyFont="1" applyBorder="1" applyAlignment="1">
      <alignment horizontal="left" vertical="center" wrapText="1"/>
    </xf>
    <xf numFmtId="0" fontId="5" fillId="0" borderId="0" xfId="1" applyFont="1" applyAlignment="1">
      <alignment textRotation="90" wrapText="1"/>
    </xf>
    <xf numFmtId="0" fontId="6" fillId="0" borderId="0" xfId="4" applyFont="1" applyAlignment="1">
      <alignment textRotation="90" wrapText="1"/>
    </xf>
    <xf numFmtId="0" fontId="5" fillId="0" borderId="0" xfId="4" applyFont="1" applyAlignment="1">
      <alignment textRotation="90" wrapText="1"/>
    </xf>
    <xf numFmtId="0" fontId="0" fillId="0" borderId="5" xfId="0" applyBorder="1"/>
    <xf numFmtId="0" fontId="12" fillId="0" borderId="0" xfId="0" applyFont="1"/>
    <xf numFmtId="0" fontId="5" fillId="0" borderId="1" xfId="9" applyFont="1" applyBorder="1" applyAlignment="1">
      <alignment wrapText="1"/>
    </xf>
    <xf numFmtId="0" fontId="5" fillId="0" borderId="1" xfId="9" applyFont="1" applyBorder="1" applyAlignment="1">
      <alignment horizontal="left" wrapText="1"/>
    </xf>
    <xf numFmtId="0" fontId="0" fillId="0" borderId="0" xfId="0" applyBorder="1"/>
    <xf numFmtId="0" fontId="0" fillId="0" borderId="6" xfId="0" applyBorder="1"/>
    <xf numFmtId="0" fontId="13" fillId="0" borderId="5" xfId="0" applyFont="1" applyBorder="1"/>
    <xf numFmtId="0" fontId="6" fillId="0" borderId="1" xfId="1" applyFont="1" applyBorder="1" applyAlignment="1">
      <alignment horizontal="center" vertical="center" wrapText="1"/>
    </xf>
    <xf numFmtId="0" fontId="14" fillId="0" borderId="0" xfId="0" applyFont="1"/>
    <xf numFmtId="0" fontId="4" fillId="0" borderId="0" xfId="1" applyFont="1"/>
    <xf numFmtId="0" fontId="11" fillId="0" borderId="0" xfId="0" applyFont="1"/>
    <xf numFmtId="0" fontId="14" fillId="0" borderId="0" xfId="0" applyFont="1" applyBorder="1"/>
    <xf numFmtId="0" fontId="14" fillId="0" borderId="5" xfId="0" applyFont="1" applyBorder="1"/>
    <xf numFmtId="0" fontId="15" fillId="0" borderId="5" xfId="0" applyFont="1" applyBorder="1"/>
    <xf numFmtId="0" fontId="14" fillId="0" borderId="6" xfId="0" applyFont="1" applyBorder="1"/>
    <xf numFmtId="0" fontId="5" fillId="0" borderId="4" xfId="9" applyFont="1" applyBorder="1" applyAlignment="1">
      <alignment wrapText="1"/>
    </xf>
    <xf numFmtId="0" fontId="14" fillId="0" borderId="1" xfId="0" applyFont="1" applyBorder="1"/>
    <xf numFmtId="0" fontId="5" fillId="0" borderId="4" xfId="9" applyFont="1" applyBorder="1" applyAlignment="1">
      <alignment horizontal="left" wrapText="1"/>
    </xf>
    <xf numFmtId="0" fontId="5" fillId="0" borderId="0" xfId="9" applyFont="1" applyBorder="1" applyAlignment="1">
      <alignment horizontal="left" wrapText="1"/>
    </xf>
    <xf numFmtId="0" fontId="11" fillId="0" borderId="4" xfId="9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1" fontId="5" fillId="0" borderId="4" xfId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textRotation="90" wrapText="1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7" xfId="1" applyFont="1" applyBorder="1" applyAlignment="1">
      <alignment horizontal="right" wrapText="1"/>
    </xf>
    <xf numFmtId="0" fontId="5" fillId="0" borderId="6" xfId="1" applyFont="1" applyBorder="1" applyAlignment="1">
      <alignment horizontal="right" wrapText="1"/>
    </xf>
    <xf numFmtId="0" fontId="5" fillId="0" borderId="4" xfId="1" applyFont="1" applyBorder="1" applyAlignment="1">
      <alignment horizontal="right" wrapText="1"/>
    </xf>
    <xf numFmtId="0" fontId="7" fillId="0" borderId="0" xfId="1" applyFont="1" applyAlignment="1">
      <alignment horizontal="center" wrapText="1"/>
    </xf>
    <xf numFmtId="0" fontId="9" fillId="0" borderId="8" xfId="1" applyFont="1" applyBorder="1" applyAlignment="1">
      <alignment horizontal="center" wrapText="1"/>
    </xf>
    <xf numFmtId="0" fontId="5" fillId="0" borderId="9" xfId="1" applyFont="1" applyBorder="1" applyAlignment="1">
      <alignment wrapText="1"/>
    </xf>
    <xf numFmtId="0" fontId="5" fillId="0" borderId="3" xfId="1" applyFont="1" applyBorder="1" applyAlignment="1">
      <alignment wrapText="1"/>
    </xf>
    <xf numFmtId="0" fontId="5" fillId="0" borderId="10" xfId="1" applyFont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5" fillId="0" borderId="10" xfId="1" applyFont="1" applyBorder="1" applyAlignment="1"/>
    <xf numFmtId="0" fontId="5" fillId="0" borderId="1" xfId="1" applyFont="1" applyBorder="1" applyAlignment="1"/>
    <xf numFmtId="0" fontId="5" fillId="0" borderId="10" xfId="1" applyFont="1" applyBorder="1" applyAlignment="1">
      <alignment horizontal="center" wrapText="1"/>
    </xf>
    <xf numFmtId="0" fontId="5" fillId="0" borderId="10" xfId="1" applyFont="1" applyBorder="1" applyAlignment="1">
      <alignment textRotation="90" wrapText="1"/>
    </xf>
    <xf numFmtId="0" fontId="5" fillId="0" borderId="1" xfId="1" applyFont="1" applyBorder="1" applyAlignment="1">
      <alignment textRotation="90" wrapText="1"/>
    </xf>
    <xf numFmtId="0" fontId="9" fillId="0" borderId="0" xfId="1" applyFont="1" applyAlignment="1">
      <alignment horizontal="center" wrapText="1"/>
    </xf>
    <xf numFmtId="0" fontId="5" fillId="0" borderId="11" xfId="1" applyFont="1" applyBorder="1" applyAlignment="1">
      <alignment textRotation="90" wrapText="1"/>
    </xf>
    <xf numFmtId="0" fontId="5" fillId="0" borderId="2" xfId="1" applyFont="1" applyBorder="1" applyAlignment="1">
      <alignment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" xfId="1" applyFont="1" applyBorder="1" applyAlignment="1">
      <alignment horizontal="center" textRotation="90" wrapText="1"/>
    </xf>
  </cellXfs>
  <cellStyles count="10">
    <cellStyle name="60% - Акцент6 2" xfId="2"/>
    <cellStyle name="Excel Built-in Normal" xfId="3"/>
    <cellStyle name="Обычный" xfId="0" builtinId="0"/>
    <cellStyle name="Обычный 10" xfId="9"/>
    <cellStyle name="Обычный 2" xfId="4"/>
    <cellStyle name="Обычный 3" xfId="5"/>
    <cellStyle name="Обычный 4" xfId="6"/>
    <cellStyle name="Обычный 4 2" xfId="8"/>
    <cellStyle name="Обычный 5" xfId="7"/>
    <cellStyle name="Обычный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view="pageBreakPreview" zoomScale="75" zoomScaleNormal="100" zoomScaleSheetLayoutView="75" workbookViewId="0">
      <selection activeCell="B7" sqref="B7:B18"/>
    </sheetView>
  </sheetViews>
  <sheetFormatPr defaultRowHeight="14.4" x14ac:dyDescent="0.3"/>
  <cols>
    <col min="3" max="3" width="28.109375" customWidth="1"/>
    <col min="4" max="4" width="15.33203125" customWidth="1"/>
    <col min="5" max="5" width="27.33203125" customWidth="1"/>
    <col min="19" max="19" width="12.6640625" customWidth="1"/>
    <col min="21" max="21" width="5.109375" customWidth="1"/>
  </cols>
  <sheetData>
    <row r="1" spans="1:21" ht="20.399999999999999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5"/>
    </row>
    <row r="2" spans="1:21" ht="15.6" x14ac:dyDescent="0.3">
      <c r="A2" s="81" t="s">
        <v>53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1" ht="16.2" thickBot="1" x14ac:dyDescent="0.3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5"/>
    </row>
    <row r="4" spans="1:21" ht="16.2" thickTop="1" x14ac:dyDescent="0.3">
      <c r="A4" s="72" t="s">
        <v>2</v>
      </c>
      <c r="B4" s="74" t="s">
        <v>3</v>
      </c>
      <c r="C4" s="76" t="s">
        <v>4</v>
      </c>
      <c r="D4" s="76" t="s">
        <v>5</v>
      </c>
      <c r="E4" s="76" t="s">
        <v>6</v>
      </c>
      <c r="F4" s="78" t="s">
        <v>7</v>
      </c>
      <c r="G4" s="78"/>
      <c r="H4" s="78"/>
      <c r="I4" s="78"/>
      <c r="J4" s="78"/>
      <c r="K4" s="78"/>
      <c r="L4" s="78"/>
      <c r="M4" s="78"/>
      <c r="N4" s="78"/>
      <c r="O4" s="78"/>
      <c r="P4" s="79" t="s">
        <v>8</v>
      </c>
      <c r="Q4" s="79" t="s">
        <v>9</v>
      </c>
      <c r="R4" s="79" t="s">
        <v>10</v>
      </c>
      <c r="S4" s="82" t="s">
        <v>11</v>
      </c>
      <c r="T4" s="1"/>
    </row>
    <row r="5" spans="1:21" ht="87.6" x14ac:dyDescent="0.3">
      <c r="A5" s="73"/>
      <c r="B5" s="75"/>
      <c r="C5" s="77"/>
      <c r="D5" s="77"/>
      <c r="E5" s="77"/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8" t="s">
        <v>19</v>
      </c>
      <c r="N5" s="8" t="s">
        <v>20</v>
      </c>
      <c r="O5" s="8" t="s">
        <v>21</v>
      </c>
      <c r="P5" s="80"/>
      <c r="Q5" s="80"/>
      <c r="R5" s="80"/>
      <c r="S5" s="83"/>
      <c r="T5" s="10" t="s">
        <v>22</v>
      </c>
      <c r="U5" s="28" t="s">
        <v>34</v>
      </c>
    </row>
    <row r="6" spans="1:21" ht="15.6" x14ac:dyDescent="0.3">
      <c r="A6" s="67" t="s">
        <v>23</v>
      </c>
      <c r="B6" s="68"/>
      <c r="C6" s="68"/>
      <c r="D6" s="68"/>
      <c r="E6" s="69"/>
      <c r="F6" s="11">
        <v>2</v>
      </c>
      <c r="G6" s="11">
        <v>2</v>
      </c>
      <c r="H6" s="11">
        <v>8</v>
      </c>
      <c r="I6" s="11">
        <v>4</v>
      </c>
      <c r="J6" s="11">
        <v>4</v>
      </c>
      <c r="K6" s="11">
        <v>4</v>
      </c>
      <c r="L6" s="11">
        <v>6</v>
      </c>
      <c r="M6" s="11">
        <v>6</v>
      </c>
      <c r="N6" s="11">
        <v>4</v>
      </c>
      <c r="O6" s="17">
        <v>4</v>
      </c>
      <c r="P6" s="11">
        <f t="shared" ref="P6:P18" si="0">SUM(F6:O6)</f>
        <v>44</v>
      </c>
      <c r="Q6" s="8"/>
      <c r="R6" s="8"/>
      <c r="S6" s="9"/>
      <c r="T6" s="6">
        <v>44</v>
      </c>
      <c r="U6">
        <v>12</v>
      </c>
    </row>
    <row r="7" spans="1:21" ht="31.2" x14ac:dyDescent="0.3">
      <c r="A7" s="12">
        <v>1</v>
      </c>
      <c r="B7" s="12">
        <v>708</v>
      </c>
      <c r="C7" s="32" t="s">
        <v>41</v>
      </c>
      <c r="D7" s="33" t="s">
        <v>28</v>
      </c>
      <c r="E7" s="32" t="s">
        <v>50</v>
      </c>
      <c r="F7" s="50">
        <v>2</v>
      </c>
      <c r="G7" s="37">
        <v>2</v>
      </c>
      <c r="H7" s="37">
        <v>6</v>
      </c>
      <c r="I7" s="37">
        <v>4</v>
      </c>
      <c r="J7" s="37">
        <v>4</v>
      </c>
      <c r="K7" s="37">
        <v>2</v>
      </c>
      <c r="L7" s="37">
        <v>0</v>
      </c>
      <c r="M7" s="37">
        <v>2</v>
      </c>
      <c r="N7" s="37">
        <v>4</v>
      </c>
      <c r="O7" s="37">
        <v>2</v>
      </c>
      <c r="P7" s="12">
        <f t="shared" si="0"/>
        <v>28</v>
      </c>
      <c r="Q7" s="20">
        <f t="shared" ref="Q7:Q18" si="1">P7/$P$6</f>
        <v>0.63636363636363635</v>
      </c>
      <c r="R7" s="12">
        <v>1</v>
      </c>
      <c r="S7" s="12" t="s">
        <v>150</v>
      </c>
      <c r="T7" s="14"/>
    </row>
    <row r="8" spans="1:21" ht="31.2" x14ac:dyDescent="0.3">
      <c r="A8" s="12">
        <v>2</v>
      </c>
      <c r="B8" s="12">
        <v>707</v>
      </c>
      <c r="C8" s="32" t="s">
        <v>40</v>
      </c>
      <c r="D8" s="33" t="s">
        <v>28</v>
      </c>
      <c r="E8" s="32" t="s">
        <v>29</v>
      </c>
      <c r="F8" s="22">
        <v>2</v>
      </c>
      <c r="G8" s="12">
        <v>2</v>
      </c>
      <c r="H8" s="12">
        <v>4</v>
      </c>
      <c r="I8" s="12">
        <v>4</v>
      </c>
      <c r="J8" s="12">
        <v>0</v>
      </c>
      <c r="K8" s="12">
        <v>2</v>
      </c>
      <c r="L8" s="12">
        <v>4</v>
      </c>
      <c r="M8" s="12">
        <v>2</v>
      </c>
      <c r="N8" s="12">
        <v>4</v>
      </c>
      <c r="O8" s="19">
        <v>4</v>
      </c>
      <c r="P8" s="12">
        <f t="shared" si="0"/>
        <v>28</v>
      </c>
      <c r="Q8" s="20">
        <f t="shared" si="1"/>
        <v>0.63636363636363635</v>
      </c>
      <c r="R8" s="12">
        <v>1</v>
      </c>
      <c r="S8" s="12" t="s">
        <v>150</v>
      </c>
      <c r="T8" s="14"/>
    </row>
    <row r="9" spans="1:21" ht="31.2" x14ac:dyDescent="0.3">
      <c r="A9" s="12">
        <v>3</v>
      </c>
      <c r="B9" s="12">
        <v>706</v>
      </c>
      <c r="C9" s="32" t="s">
        <v>39</v>
      </c>
      <c r="D9" s="33" t="s">
        <v>28</v>
      </c>
      <c r="E9" s="32" t="s">
        <v>29</v>
      </c>
      <c r="F9" s="22">
        <v>1</v>
      </c>
      <c r="G9" s="12">
        <v>2</v>
      </c>
      <c r="H9" s="12">
        <v>6</v>
      </c>
      <c r="I9" s="12">
        <v>4</v>
      </c>
      <c r="J9" s="12">
        <v>2</v>
      </c>
      <c r="K9" s="12">
        <v>2</v>
      </c>
      <c r="L9" s="12">
        <v>4</v>
      </c>
      <c r="M9" s="12">
        <v>2</v>
      </c>
      <c r="N9" s="12">
        <v>4</v>
      </c>
      <c r="O9" s="19">
        <v>0</v>
      </c>
      <c r="P9" s="12">
        <f t="shared" si="0"/>
        <v>27</v>
      </c>
      <c r="Q9" s="20">
        <f t="shared" si="1"/>
        <v>0.61363636363636365</v>
      </c>
      <c r="R9" s="12">
        <v>2</v>
      </c>
      <c r="S9" s="12" t="s">
        <v>151</v>
      </c>
      <c r="T9" s="14"/>
    </row>
    <row r="10" spans="1:21" ht="31.2" x14ac:dyDescent="0.3">
      <c r="A10" s="12">
        <v>4</v>
      </c>
      <c r="B10" s="12">
        <v>704</v>
      </c>
      <c r="C10" s="32" t="s">
        <v>38</v>
      </c>
      <c r="D10" s="33" t="s">
        <v>31</v>
      </c>
      <c r="E10" s="32" t="s">
        <v>49</v>
      </c>
      <c r="F10" s="22">
        <v>1</v>
      </c>
      <c r="G10" s="12">
        <v>2</v>
      </c>
      <c r="H10" s="12">
        <v>6</v>
      </c>
      <c r="I10" s="12">
        <v>4</v>
      </c>
      <c r="J10" s="12">
        <v>2</v>
      </c>
      <c r="K10" s="12">
        <v>0</v>
      </c>
      <c r="L10" s="12">
        <v>4</v>
      </c>
      <c r="M10" s="12">
        <v>2</v>
      </c>
      <c r="N10" s="12">
        <v>4</v>
      </c>
      <c r="O10" s="19">
        <v>0</v>
      </c>
      <c r="P10" s="12">
        <f t="shared" si="0"/>
        <v>25</v>
      </c>
      <c r="Q10" s="20">
        <f t="shared" si="1"/>
        <v>0.56818181818181823</v>
      </c>
      <c r="R10" s="12">
        <v>3</v>
      </c>
      <c r="S10" s="12" t="s">
        <v>151</v>
      </c>
      <c r="T10" s="13"/>
    </row>
    <row r="11" spans="1:21" ht="31.2" x14ac:dyDescent="0.3">
      <c r="A11" s="12">
        <v>5</v>
      </c>
      <c r="B11" s="12">
        <v>710</v>
      </c>
      <c r="C11" s="32" t="s">
        <v>43</v>
      </c>
      <c r="D11" s="33" t="s">
        <v>28</v>
      </c>
      <c r="E11" s="32" t="s">
        <v>50</v>
      </c>
      <c r="F11" s="22">
        <v>1</v>
      </c>
      <c r="G11" s="12">
        <v>1</v>
      </c>
      <c r="H11" s="12">
        <v>4</v>
      </c>
      <c r="I11" s="12">
        <v>4</v>
      </c>
      <c r="J11" s="12">
        <v>0</v>
      </c>
      <c r="K11" s="12">
        <v>4</v>
      </c>
      <c r="L11" s="12">
        <v>4</v>
      </c>
      <c r="M11" s="12">
        <v>2</v>
      </c>
      <c r="N11" s="12">
        <v>2</v>
      </c>
      <c r="O11" s="12">
        <v>2</v>
      </c>
      <c r="P11" s="12">
        <f t="shared" si="0"/>
        <v>24</v>
      </c>
      <c r="Q11" s="20">
        <f t="shared" si="1"/>
        <v>0.54545454545454541</v>
      </c>
      <c r="R11" s="12">
        <v>4</v>
      </c>
      <c r="S11" s="12" t="s">
        <v>151</v>
      </c>
      <c r="T11" s="13"/>
    </row>
    <row r="12" spans="1:21" ht="31.2" x14ac:dyDescent="0.3">
      <c r="A12" s="12">
        <v>6</v>
      </c>
      <c r="B12" s="12">
        <v>709</v>
      </c>
      <c r="C12" s="32" t="s">
        <v>42</v>
      </c>
      <c r="D12" s="33" t="s">
        <v>51</v>
      </c>
      <c r="E12" s="32" t="s">
        <v>52</v>
      </c>
      <c r="F12" s="12">
        <v>2</v>
      </c>
      <c r="G12" s="12">
        <v>1</v>
      </c>
      <c r="H12" s="12">
        <v>4</v>
      </c>
      <c r="I12" s="12">
        <v>4</v>
      </c>
      <c r="J12" s="12">
        <v>2</v>
      </c>
      <c r="K12" s="12">
        <v>0</v>
      </c>
      <c r="L12" s="12">
        <v>2</v>
      </c>
      <c r="M12" s="12">
        <v>2</v>
      </c>
      <c r="N12" s="12">
        <v>4</v>
      </c>
      <c r="O12" s="12">
        <v>0</v>
      </c>
      <c r="P12" s="12">
        <f t="shared" si="0"/>
        <v>21</v>
      </c>
      <c r="Q12" s="20">
        <f t="shared" si="1"/>
        <v>0.47727272727272729</v>
      </c>
      <c r="R12" s="12">
        <v>5</v>
      </c>
      <c r="S12" s="12" t="s">
        <v>152</v>
      </c>
      <c r="T12" s="16"/>
    </row>
    <row r="13" spans="1:21" ht="31.2" x14ac:dyDescent="0.3">
      <c r="A13" s="12">
        <v>7</v>
      </c>
      <c r="B13" s="12">
        <v>703</v>
      </c>
      <c r="C13" s="32" t="s">
        <v>37</v>
      </c>
      <c r="D13" s="33" t="s">
        <v>31</v>
      </c>
      <c r="E13" s="32" t="s">
        <v>49</v>
      </c>
      <c r="F13" s="12">
        <v>1</v>
      </c>
      <c r="G13" s="12">
        <v>1</v>
      </c>
      <c r="H13" s="12">
        <v>4</v>
      </c>
      <c r="I13" s="12">
        <v>4</v>
      </c>
      <c r="J13" s="12">
        <v>1</v>
      </c>
      <c r="K13" s="12">
        <v>2</v>
      </c>
      <c r="L13" s="12">
        <v>4</v>
      </c>
      <c r="M13" s="12">
        <v>1</v>
      </c>
      <c r="N13" s="12">
        <v>2</v>
      </c>
      <c r="O13" s="19">
        <v>0</v>
      </c>
      <c r="P13" s="12">
        <f t="shared" si="0"/>
        <v>20</v>
      </c>
      <c r="Q13" s="20">
        <f t="shared" si="1"/>
        <v>0.45454545454545453</v>
      </c>
      <c r="R13" s="12">
        <v>6</v>
      </c>
      <c r="S13" s="12" t="s">
        <v>152</v>
      </c>
      <c r="T13" s="16"/>
    </row>
    <row r="14" spans="1:21" ht="31.2" x14ac:dyDescent="0.3">
      <c r="A14" s="12">
        <v>8</v>
      </c>
      <c r="B14" s="12">
        <v>713</v>
      </c>
      <c r="C14" s="32" t="s">
        <v>46</v>
      </c>
      <c r="D14" s="33" t="s">
        <v>28</v>
      </c>
      <c r="E14" s="32" t="s">
        <v>29</v>
      </c>
      <c r="F14" s="51">
        <v>1</v>
      </c>
      <c r="G14" s="51">
        <v>1</v>
      </c>
      <c r="H14" s="51">
        <v>4</v>
      </c>
      <c r="I14" s="51">
        <v>4</v>
      </c>
      <c r="J14" s="51">
        <v>0</v>
      </c>
      <c r="K14" s="51">
        <v>0</v>
      </c>
      <c r="L14" s="51">
        <v>4</v>
      </c>
      <c r="M14" s="51">
        <v>0</v>
      </c>
      <c r="N14" s="51">
        <v>4</v>
      </c>
      <c r="O14" s="51">
        <v>0</v>
      </c>
      <c r="P14" s="12">
        <f t="shared" si="0"/>
        <v>18</v>
      </c>
      <c r="Q14" s="20">
        <f t="shared" si="1"/>
        <v>0.40909090909090912</v>
      </c>
      <c r="R14" s="12">
        <v>7</v>
      </c>
      <c r="S14" s="12" t="s">
        <v>152</v>
      </c>
    </row>
    <row r="15" spans="1:21" ht="31.2" x14ac:dyDescent="0.3">
      <c r="A15" s="12">
        <v>9</v>
      </c>
      <c r="B15" s="12">
        <v>711</v>
      </c>
      <c r="C15" s="32" t="s">
        <v>44</v>
      </c>
      <c r="D15" s="33" t="s">
        <v>28</v>
      </c>
      <c r="E15" s="32" t="s">
        <v>50</v>
      </c>
      <c r="F15" s="12">
        <v>1</v>
      </c>
      <c r="G15" s="12">
        <v>0</v>
      </c>
      <c r="H15" s="12">
        <v>4</v>
      </c>
      <c r="I15" s="12">
        <v>4</v>
      </c>
      <c r="J15" s="12">
        <v>0</v>
      </c>
      <c r="K15" s="12">
        <v>2</v>
      </c>
      <c r="L15" s="12">
        <v>4</v>
      </c>
      <c r="M15" s="12">
        <v>2</v>
      </c>
      <c r="N15" s="12">
        <v>0</v>
      </c>
      <c r="O15" s="12">
        <v>0</v>
      </c>
      <c r="P15" s="12">
        <f t="shared" si="0"/>
        <v>17</v>
      </c>
      <c r="Q15" s="20">
        <f t="shared" si="1"/>
        <v>0.38636363636363635</v>
      </c>
      <c r="R15" s="12">
        <v>8</v>
      </c>
      <c r="S15" s="12" t="s">
        <v>152</v>
      </c>
    </row>
    <row r="16" spans="1:21" ht="31.2" x14ac:dyDescent="0.3">
      <c r="A16" s="12">
        <v>10</v>
      </c>
      <c r="B16" s="12">
        <v>702</v>
      </c>
      <c r="C16" s="32" t="s">
        <v>36</v>
      </c>
      <c r="D16" s="33" t="s">
        <v>31</v>
      </c>
      <c r="E16" s="32" t="s">
        <v>49</v>
      </c>
      <c r="F16" s="12">
        <v>1</v>
      </c>
      <c r="G16" s="12">
        <v>1</v>
      </c>
      <c r="H16" s="12">
        <v>4</v>
      </c>
      <c r="I16" s="12">
        <v>4</v>
      </c>
      <c r="J16" s="12">
        <v>0</v>
      </c>
      <c r="K16" s="12">
        <v>4</v>
      </c>
      <c r="L16" s="12">
        <v>1</v>
      </c>
      <c r="M16" s="12">
        <v>1</v>
      </c>
      <c r="N16" s="12">
        <v>0</v>
      </c>
      <c r="O16" s="19">
        <v>0</v>
      </c>
      <c r="P16" s="12">
        <f t="shared" si="0"/>
        <v>16</v>
      </c>
      <c r="Q16" s="20">
        <f t="shared" si="1"/>
        <v>0.36363636363636365</v>
      </c>
      <c r="R16" s="12">
        <v>9</v>
      </c>
      <c r="S16" s="12" t="s">
        <v>152</v>
      </c>
    </row>
    <row r="17" spans="1:19" ht="31.2" x14ac:dyDescent="0.3">
      <c r="A17" s="12">
        <v>11</v>
      </c>
      <c r="B17" s="12">
        <v>712</v>
      </c>
      <c r="C17" s="32" t="s">
        <v>45</v>
      </c>
      <c r="D17" s="33" t="s">
        <v>28</v>
      </c>
      <c r="E17" s="32" t="s">
        <v>29</v>
      </c>
      <c r="F17" s="12">
        <v>1</v>
      </c>
      <c r="G17" s="12">
        <v>1</v>
      </c>
      <c r="H17" s="12">
        <v>4</v>
      </c>
      <c r="I17" s="12">
        <v>4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12">
        <f t="shared" si="0"/>
        <v>12</v>
      </c>
      <c r="Q17" s="20">
        <f t="shared" si="1"/>
        <v>0.27272727272727271</v>
      </c>
      <c r="R17" s="12">
        <v>10</v>
      </c>
      <c r="S17" s="12" t="s">
        <v>152</v>
      </c>
    </row>
    <row r="18" spans="1:19" ht="31.2" x14ac:dyDescent="0.3">
      <c r="A18" s="12">
        <v>12</v>
      </c>
      <c r="B18" s="12">
        <v>701</v>
      </c>
      <c r="C18" s="32" t="s">
        <v>35</v>
      </c>
      <c r="D18" s="33" t="s">
        <v>47</v>
      </c>
      <c r="E18" s="32" t="s">
        <v>48</v>
      </c>
      <c r="F18" s="22">
        <v>1</v>
      </c>
      <c r="G18" s="22">
        <v>1</v>
      </c>
      <c r="H18" s="22">
        <v>4</v>
      </c>
      <c r="I18" s="22">
        <v>4</v>
      </c>
      <c r="J18" s="22">
        <v>0</v>
      </c>
      <c r="K18" s="22">
        <v>0</v>
      </c>
      <c r="L18" s="22">
        <v>1</v>
      </c>
      <c r="M18" s="22">
        <v>0</v>
      </c>
      <c r="N18" s="22">
        <v>0</v>
      </c>
      <c r="O18" s="22">
        <v>0</v>
      </c>
      <c r="P18" s="12">
        <f t="shared" si="0"/>
        <v>11</v>
      </c>
      <c r="Q18" s="20">
        <f t="shared" si="1"/>
        <v>0.25</v>
      </c>
      <c r="R18" s="12">
        <v>11</v>
      </c>
      <c r="S18" s="12" t="s">
        <v>152</v>
      </c>
    </row>
    <row r="20" spans="1:19" x14ac:dyDescent="0.3">
      <c r="B20" s="31" t="s">
        <v>33</v>
      </c>
      <c r="C20" s="34"/>
    </row>
    <row r="21" spans="1:19" x14ac:dyDescent="0.3">
      <c r="C21" s="30"/>
      <c r="E21" s="36"/>
    </row>
    <row r="22" spans="1:19" x14ac:dyDescent="0.3">
      <c r="C22" s="35"/>
      <c r="E22" s="36"/>
    </row>
    <row r="23" spans="1:19" x14ac:dyDescent="0.3">
      <c r="C23" s="35"/>
      <c r="E23" s="30"/>
    </row>
    <row r="24" spans="1:19" x14ac:dyDescent="0.3">
      <c r="C24" s="35"/>
      <c r="E24" s="35"/>
    </row>
  </sheetData>
  <sortState ref="B8:Q18">
    <sortCondition descending="1" ref="Q8:Q18"/>
  </sortState>
  <mergeCells count="14">
    <mergeCell ref="A6:E6"/>
    <mergeCell ref="A1:S1"/>
    <mergeCell ref="A3:S3"/>
    <mergeCell ref="A4:A5"/>
    <mergeCell ref="B4:B5"/>
    <mergeCell ref="C4:C5"/>
    <mergeCell ref="D4:D5"/>
    <mergeCell ref="E4:E5"/>
    <mergeCell ref="F4:O4"/>
    <mergeCell ref="P4:P5"/>
    <mergeCell ref="A2:T2"/>
    <mergeCell ref="Q4:Q5"/>
    <mergeCell ref="R4:R5"/>
    <mergeCell ref="S4:S5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topLeftCell="A16" zoomScale="75" zoomScaleNormal="100" zoomScaleSheetLayoutView="75" workbookViewId="0">
      <selection activeCell="T11" sqref="T11"/>
    </sheetView>
  </sheetViews>
  <sheetFormatPr defaultColWidth="9.109375" defaultRowHeight="15.6" x14ac:dyDescent="0.3"/>
  <cols>
    <col min="1" max="2" width="9.109375" style="38"/>
    <col min="3" max="3" width="28.109375" style="38" customWidth="1"/>
    <col min="4" max="4" width="17.109375" style="38" customWidth="1"/>
    <col min="5" max="5" width="27.33203125" style="38" customWidth="1"/>
    <col min="6" max="18" width="9.109375" style="38"/>
    <col min="19" max="19" width="12.6640625" style="38" customWidth="1"/>
    <col min="20" max="20" width="9.109375" style="38"/>
    <col min="21" max="21" width="5.109375" style="38" customWidth="1"/>
    <col min="22" max="16384" width="9.109375" style="38"/>
  </cols>
  <sheetData>
    <row r="1" spans="1:21" x14ac:dyDescent="0.3">
      <c r="A1" s="81" t="s">
        <v>149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7"/>
    </row>
    <row r="2" spans="1:21" x14ac:dyDescent="0.3">
      <c r="A2" s="81" t="s">
        <v>53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1" ht="16.2" thickBot="1" x14ac:dyDescent="0.35">
      <c r="A3" s="71" t="s">
        <v>57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"/>
    </row>
    <row r="4" spans="1:21" ht="16.2" thickTop="1" x14ac:dyDescent="0.3">
      <c r="A4" s="72" t="s">
        <v>2</v>
      </c>
      <c r="B4" s="74" t="s">
        <v>3</v>
      </c>
      <c r="C4" s="76" t="s">
        <v>4</v>
      </c>
      <c r="D4" s="76" t="s">
        <v>5</v>
      </c>
      <c r="E4" s="76" t="s">
        <v>6</v>
      </c>
      <c r="F4" s="78" t="s">
        <v>7</v>
      </c>
      <c r="G4" s="78"/>
      <c r="H4" s="78"/>
      <c r="I4" s="78"/>
      <c r="J4" s="78"/>
      <c r="K4" s="78"/>
      <c r="L4" s="78"/>
      <c r="M4" s="78"/>
      <c r="N4" s="78"/>
      <c r="O4" s="78"/>
      <c r="P4" s="79" t="s">
        <v>8</v>
      </c>
      <c r="Q4" s="79" t="s">
        <v>9</v>
      </c>
      <c r="R4" s="79" t="s">
        <v>10</v>
      </c>
      <c r="S4" s="82" t="s">
        <v>11</v>
      </c>
      <c r="T4" s="39"/>
    </row>
    <row r="5" spans="1:21" ht="103.8" x14ac:dyDescent="0.3">
      <c r="A5" s="73"/>
      <c r="B5" s="75"/>
      <c r="C5" s="77"/>
      <c r="D5" s="77"/>
      <c r="E5" s="77"/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8" t="s">
        <v>19</v>
      </c>
      <c r="N5" s="8" t="s">
        <v>20</v>
      </c>
      <c r="O5" s="8" t="s">
        <v>21</v>
      </c>
      <c r="P5" s="80"/>
      <c r="Q5" s="80"/>
      <c r="R5" s="80"/>
      <c r="S5" s="83"/>
      <c r="T5" s="27" t="s">
        <v>22</v>
      </c>
      <c r="U5" s="29" t="s">
        <v>34</v>
      </c>
    </row>
    <row r="6" spans="1:21" x14ac:dyDescent="0.3">
      <c r="A6" s="67" t="s">
        <v>23</v>
      </c>
      <c r="B6" s="68"/>
      <c r="C6" s="68"/>
      <c r="D6" s="68"/>
      <c r="E6" s="69"/>
      <c r="F6" s="11">
        <v>2</v>
      </c>
      <c r="G6" s="11">
        <v>2</v>
      </c>
      <c r="H6" s="11">
        <v>8</v>
      </c>
      <c r="I6" s="11">
        <v>4</v>
      </c>
      <c r="J6" s="11">
        <v>4</v>
      </c>
      <c r="K6" s="11">
        <v>4</v>
      </c>
      <c r="L6" s="11">
        <v>6</v>
      </c>
      <c r="M6" s="11">
        <v>6</v>
      </c>
      <c r="N6" s="11">
        <v>4</v>
      </c>
      <c r="O6" s="17">
        <v>4</v>
      </c>
      <c r="P6" s="11">
        <f t="shared" ref="P6:P19" si="0">SUM(F6:O6)</f>
        <v>44</v>
      </c>
      <c r="Q6" s="8"/>
      <c r="R6" s="8"/>
      <c r="S6" s="9"/>
      <c r="T6" s="4">
        <v>44</v>
      </c>
      <c r="U6" s="38">
        <v>13</v>
      </c>
    </row>
    <row r="7" spans="1:21" ht="31.2" x14ac:dyDescent="0.3">
      <c r="A7" s="12">
        <v>1</v>
      </c>
      <c r="B7" s="12">
        <v>814</v>
      </c>
      <c r="C7" s="45" t="s">
        <v>71</v>
      </c>
      <c r="D7" s="45" t="s">
        <v>69</v>
      </c>
      <c r="E7" s="45" t="s">
        <v>70</v>
      </c>
      <c r="F7" s="53">
        <v>1</v>
      </c>
      <c r="G7" s="52">
        <v>2</v>
      </c>
      <c r="H7" s="52">
        <v>8</v>
      </c>
      <c r="I7" s="52">
        <v>4</v>
      </c>
      <c r="J7" s="52">
        <v>4</v>
      </c>
      <c r="K7" s="52">
        <v>2</v>
      </c>
      <c r="L7" s="52">
        <v>1</v>
      </c>
      <c r="M7" s="52">
        <v>0</v>
      </c>
      <c r="N7" s="52">
        <v>2</v>
      </c>
      <c r="O7" s="52">
        <v>2</v>
      </c>
      <c r="P7" s="12">
        <f t="shared" si="0"/>
        <v>26</v>
      </c>
      <c r="Q7" s="20">
        <f t="shared" ref="Q7:Q19" si="1">P7/$P$6</f>
        <v>0.59090909090909094</v>
      </c>
      <c r="R7" s="12">
        <v>1</v>
      </c>
      <c r="S7" s="2" t="s">
        <v>150</v>
      </c>
      <c r="T7" s="21"/>
    </row>
    <row r="8" spans="1:21" ht="31.5" customHeight="1" x14ac:dyDescent="0.3">
      <c r="A8" s="12">
        <v>2</v>
      </c>
      <c r="B8" s="12">
        <v>805</v>
      </c>
      <c r="C8" s="45" t="s">
        <v>62</v>
      </c>
      <c r="D8" s="45" t="s">
        <v>31</v>
      </c>
      <c r="E8" s="45" t="s">
        <v>49</v>
      </c>
      <c r="F8" s="22">
        <v>1</v>
      </c>
      <c r="G8" s="12">
        <v>2</v>
      </c>
      <c r="H8" s="12">
        <v>8</v>
      </c>
      <c r="I8" s="12">
        <v>4</v>
      </c>
      <c r="J8" s="12">
        <v>2</v>
      </c>
      <c r="K8" s="12">
        <v>0</v>
      </c>
      <c r="L8" s="12">
        <v>1</v>
      </c>
      <c r="M8" s="12">
        <v>1</v>
      </c>
      <c r="N8" s="12">
        <v>4</v>
      </c>
      <c r="O8" s="19">
        <v>0</v>
      </c>
      <c r="P8" s="12">
        <f t="shared" si="0"/>
        <v>23</v>
      </c>
      <c r="Q8" s="20">
        <f t="shared" si="1"/>
        <v>0.52272727272727271</v>
      </c>
      <c r="R8" s="12">
        <v>2</v>
      </c>
      <c r="S8" s="2" t="s">
        <v>151</v>
      </c>
      <c r="T8" s="21"/>
    </row>
    <row r="9" spans="1:21" ht="46.8" x14ac:dyDescent="0.3">
      <c r="A9" s="12">
        <v>3</v>
      </c>
      <c r="B9" s="12">
        <v>807</v>
      </c>
      <c r="C9" s="45" t="s">
        <v>63</v>
      </c>
      <c r="D9" s="45" t="s">
        <v>59</v>
      </c>
      <c r="E9" s="45" t="s">
        <v>60</v>
      </c>
      <c r="F9" s="22">
        <v>2</v>
      </c>
      <c r="G9" s="12">
        <v>1</v>
      </c>
      <c r="H9" s="12">
        <v>4</v>
      </c>
      <c r="I9" s="12">
        <v>4</v>
      </c>
      <c r="J9" s="12">
        <v>2</v>
      </c>
      <c r="K9" s="12">
        <v>4</v>
      </c>
      <c r="L9" s="12">
        <v>2</v>
      </c>
      <c r="M9" s="12">
        <v>2</v>
      </c>
      <c r="N9" s="12">
        <v>2</v>
      </c>
      <c r="O9" s="19">
        <v>0</v>
      </c>
      <c r="P9" s="12">
        <f t="shared" si="0"/>
        <v>23</v>
      </c>
      <c r="Q9" s="20">
        <f t="shared" si="1"/>
        <v>0.52272727272727271</v>
      </c>
      <c r="R9" s="12">
        <v>2</v>
      </c>
      <c r="S9" s="2" t="s">
        <v>151</v>
      </c>
      <c r="T9" s="21"/>
    </row>
    <row r="10" spans="1:21" ht="46.8" x14ac:dyDescent="0.3">
      <c r="A10" s="12">
        <v>4</v>
      </c>
      <c r="B10" s="12">
        <v>811</v>
      </c>
      <c r="C10" s="45" t="s">
        <v>67</v>
      </c>
      <c r="D10" s="45" t="s">
        <v>59</v>
      </c>
      <c r="E10" s="45" t="s">
        <v>60</v>
      </c>
      <c r="F10" s="54">
        <v>0</v>
      </c>
      <c r="G10" s="25">
        <v>1</v>
      </c>
      <c r="H10" s="25">
        <v>6</v>
      </c>
      <c r="I10" s="25">
        <v>2</v>
      </c>
      <c r="J10" s="25">
        <v>2</v>
      </c>
      <c r="K10" s="25">
        <v>0</v>
      </c>
      <c r="L10" s="25">
        <v>4</v>
      </c>
      <c r="M10" s="25">
        <v>2</v>
      </c>
      <c r="N10" s="25">
        <v>4</v>
      </c>
      <c r="O10" s="25">
        <v>0</v>
      </c>
      <c r="P10" s="12">
        <f t="shared" si="0"/>
        <v>21</v>
      </c>
      <c r="Q10" s="20">
        <f t="shared" si="1"/>
        <v>0.47727272727272729</v>
      </c>
      <c r="R10" s="12">
        <v>4</v>
      </c>
      <c r="S10" s="2" t="s">
        <v>26</v>
      </c>
      <c r="T10" s="21"/>
    </row>
    <row r="11" spans="1:21" ht="31.2" x14ac:dyDescent="0.3">
      <c r="A11" s="12">
        <v>5</v>
      </c>
      <c r="B11" s="12">
        <v>809</v>
      </c>
      <c r="C11" s="45" t="s">
        <v>65</v>
      </c>
      <c r="D11" s="45" t="s">
        <v>31</v>
      </c>
      <c r="E11" s="45" t="s">
        <v>49</v>
      </c>
      <c r="F11" s="54">
        <v>1</v>
      </c>
      <c r="G11" s="25">
        <v>2</v>
      </c>
      <c r="H11" s="25">
        <v>6</v>
      </c>
      <c r="I11" s="25">
        <v>0</v>
      </c>
      <c r="J11" s="25">
        <v>4</v>
      </c>
      <c r="K11" s="25">
        <v>4</v>
      </c>
      <c r="L11" s="25">
        <v>2</v>
      </c>
      <c r="M11" s="25">
        <v>2</v>
      </c>
      <c r="N11" s="25">
        <v>0</v>
      </c>
      <c r="O11" s="25">
        <v>0</v>
      </c>
      <c r="P11" s="12">
        <f t="shared" si="0"/>
        <v>21</v>
      </c>
      <c r="Q11" s="20">
        <f t="shared" si="1"/>
        <v>0.47727272727272729</v>
      </c>
      <c r="R11" s="12">
        <v>4</v>
      </c>
      <c r="S11" s="2" t="s">
        <v>26</v>
      </c>
      <c r="T11" s="21"/>
    </row>
    <row r="12" spans="1:21" ht="46.8" x14ac:dyDescent="0.3">
      <c r="A12" s="12">
        <v>6</v>
      </c>
      <c r="B12" s="12">
        <v>804</v>
      </c>
      <c r="C12" s="45" t="s">
        <v>61</v>
      </c>
      <c r="D12" s="45" t="s">
        <v>59</v>
      </c>
      <c r="E12" s="45" t="s">
        <v>60</v>
      </c>
      <c r="F12" s="22">
        <v>2</v>
      </c>
      <c r="G12" s="12">
        <v>1</v>
      </c>
      <c r="H12" s="12">
        <v>6</v>
      </c>
      <c r="I12" s="12">
        <v>0</v>
      </c>
      <c r="J12" s="12">
        <v>2</v>
      </c>
      <c r="K12" s="12">
        <v>0</v>
      </c>
      <c r="L12" s="12">
        <v>2</v>
      </c>
      <c r="M12" s="12">
        <v>2</v>
      </c>
      <c r="N12" s="12">
        <v>4</v>
      </c>
      <c r="O12" s="19">
        <v>0</v>
      </c>
      <c r="P12" s="12">
        <f t="shared" si="0"/>
        <v>19</v>
      </c>
      <c r="Q12" s="20">
        <f t="shared" si="1"/>
        <v>0.43181818181818182</v>
      </c>
      <c r="R12" s="12">
        <v>5</v>
      </c>
      <c r="S12" s="2" t="s">
        <v>26</v>
      </c>
      <c r="T12" s="3"/>
    </row>
    <row r="13" spans="1:21" ht="31.2" x14ac:dyDescent="0.3">
      <c r="A13" s="12">
        <v>7</v>
      </c>
      <c r="B13" s="12">
        <v>806</v>
      </c>
      <c r="C13" s="45" t="s">
        <v>27</v>
      </c>
      <c r="D13" s="45" t="s">
        <v>28</v>
      </c>
      <c r="E13" s="45" t="s">
        <v>29</v>
      </c>
      <c r="F13" s="12">
        <v>0</v>
      </c>
      <c r="G13" s="12">
        <v>1</v>
      </c>
      <c r="H13" s="12">
        <v>6</v>
      </c>
      <c r="I13" s="12">
        <v>0</v>
      </c>
      <c r="J13" s="12">
        <v>2</v>
      </c>
      <c r="K13" s="12">
        <v>0</v>
      </c>
      <c r="L13" s="12">
        <v>2</v>
      </c>
      <c r="M13" s="12">
        <v>0</v>
      </c>
      <c r="N13" s="12">
        <v>4</v>
      </c>
      <c r="O13" s="19">
        <v>2</v>
      </c>
      <c r="P13" s="12">
        <f t="shared" si="0"/>
        <v>17</v>
      </c>
      <c r="Q13" s="20">
        <f t="shared" si="1"/>
        <v>0.38636363636363635</v>
      </c>
      <c r="R13" s="12">
        <v>6</v>
      </c>
      <c r="S13" s="2" t="s">
        <v>26</v>
      </c>
      <c r="T13" s="3"/>
    </row>
    <row r="14" spans="1:21" ht="31.2" x14ac:dyDescent="0.3">
      <c r="A14" s="12">
        <v>8</v>
      </c>
      <c r="B14" s="12">
        <v>810</v>
      </c>
      <c r="C14" s="45" t="s">
        <v>66</v>
      </c>
      <c r="D14" s="45" t="s">
        <v>28</v>
      </c>
      <c r="E14" s="45" t="s">
        <v>29</v>
      </c>
      <c r="F14" s="25">
        <v>1</v>
      </c>
      <c r="G14" s="25">
        <v>1</v>
      </c>
      <c r="H14" s="25">
        <v>4</v>
      </c>
      <c r="I14" s="25">
        <v>2</v>
      </c>
      <c r="J14" s="25">
        <v>2</v>
      </c>
      <c r="K14" s="25">
        <v>0</v>
      </c>
      <c r="L14" s="25">
        <v>2</v>
      </c>
      <c r="M14" s="25">
        <v>2</v>
      </c>
      <c r="N14" s="25">
        <v>2</v>
      </c>
      <c r="O14" s="25">
        <v>0</v>
      </c>
      <c r="P14" s="12">
        <f t="shared" si="0"/>
        <v>16</v>
      </c>
      <c r="Q14" s="20">
        <f t="shared" si="1"/>
        <v>0.36363636363636365</v>
      </c>
      <c r="R14" s="12">
        <v>7</v>
      </c>
      <c r="S14" s="2" t="s">
        <v>26</v>
      </c>
      <c r="T14" s="15"/>
    </row>
    <row r="15" spans="1:21" ht="31.2" x14ac:dyDescent="0.3">
      <c r="A15" s="12">
        <v>9</v>
      </c>
      <c r="B15" s="12">
        <v>801</v>
      </c>
      <c r="C15" s="45" t="s">
        <v>32</v>
      </c>
      <c r="D15" s="45" t="s">
        <v>31</v>
      </c>
      <c r="E15" s="45" t="s">
        <v>49</v>
      </c>
      <c r="F15" s="22">
        <v>1</v>
      </c>
      <c r="G15" s="22">
        <v>1</v>
      </c>
      <c r="H15" s="22">
        <v>4</v>
      </c>
      <c r="I15" s="22">
        <v>4</v>
      </c>
      <c r="J15" s="22">
        <v>2</v>
      </c>
      <c r="K15" s="22">
        <v>0</v>
      </c>
      <c r="L15" s="22">
        <v>0</v>
      </c>
      <c r="M15" s="22">
        <v>1</v>
      </c>
      <c r="N15" s="22">
        <v>2</v>
      </c>
      <c r="O15" s="22">
        <v>0</v>
      </c>
      <c r="P15" s="12">
        <f t="shared" si="0"/>
        <v>15</v>
      </c>
      <c r="Q15" s="20">
        <f t="shared" si="1"/>
        <v>0.34090909090909088</v>
      </c>
      <c r="R15" s="12">
        <v>8</v>
      </c>
      <c r="S15" s="2" t="s">
        <v>26</v>
      </c>
      <c r="T15" s="15"/>
    </row>
    <row r="16" spans="1:21" ht="31.2" x14ac:dyDescent="0.3">
      <c r="A16" s="12">
        <v>10</v>
      </c>
      <c r="B16" s="12">
        <v>812</v>
      </c>
      <c r="C16" s="45" t="s">
        <v>68</v>
      </c>
      <c r="D16" s="45" t="s">
        <v>24</v>
      </c>
      <c r="E16" s="45" t="s">
        <v>25</v>
      </c>
      <c r="F16" s="25">
        <v>1</v>
      </c>
      <c r="G16" s="25">
        <v>1</v>
      </c>
      <c r="H16" s="25">
        <v>4</v>
      </c>
      <c r="I16" s="25">
        <v>2</v>
      </c>
      <c r="J16" s="25">
        <v>0</v>
      </c>
      <c r="K16" s="25">
        <v>0</v>
      </c>
      <c r="L16" s="25">
        <v>0</v>
      </c>
      <c r="M16" s="25">
        <v>2</v>
      </c>
      <c r="N16" s="25">
        <v>4</v>
      </c>
      <c r="O16" s="25">
        <v>0</v>
      </c>
      <c r="P16" s="12">
        <f t="shared" si="0"/>
        <v>14</v>
      </c>
      <c r="Q16" s="20">
        <f t="shared" si="1"/>
        <v>0.31818181818181818</v>
      </c>
      <c r="R16" s="12">
        <v>9</v>
      </c>
      <c r="S16" s="2" t="s">
        <v>26</v>
      </c>
    </row>
    <row r="17" spans="1:19" ht="31.2" x14ac:dyDescent="0.3">
      <c r="A17" s="12">
        <v>11</v>
      </c>
      <c r="B17" s="12">
        <v>803</v>
      </c>
      <c r="C17" s="45" t="s">
        <v>30</v>
      </c>
      <c r="D17" s="45" t="s">
        <v>31</v>
      </c>
      <c r="E17" s="45" t="s">
        <v>49</v>
      </c>
      <c r="F17" s="12">
        <v>1</v>
      </c>
      <c r="G17" s="12">
        <v>1</v>
      </c>
      <c r="H17" s="12">
        <v>2</v>
      </c>
      <c r="I17" s="12">
        <v>4</v>
      </c>
      <c r="J17" s="12">
        <v>0</v>
      </c>
      <c r="K17" s="12">
        <v>0</v>
      </c>
      <c r="L17" s="12">
        <v>2</v>
      </c>
      <c r="M17" s="12">
        <v>0</v>
      </c>
      <c r="N17" s="12">
        <v>0</v>
      </c>
      <c r="O17" s="19">
        <v>2</v>
      </c>
      <c r="P17" s="12">
        <f t="shared" si="0"/>
        <v>12</v>
      </c>
      <c r="Q17" s="20">
        <f t="shared" si="1"/>
        <v>0.27272727272727271</v>
      </c>
      <c r="R17" s="12">
        <v>10</v>
      </c>
      <c r="S17" s="2" t="s">
        <v>26</v>
      </c>
    </row>
    <row r="18" spans="1:19" ht="31.2" x14ac:dyDescent="0.3">
      <c r="A18" s="12">
        <v>12</v>
      </c>
      <c r="B18" s="12">
        <v>808</v>
      </c>
      <c r="C18" s="45" t="s">
        <v>64</v>
      </c>
      <c r="D18" s="45" t="s">
        <v>31</v>
      </c>
      <c r="E18" s="45" t="s">
        <v>49</v>
      </c>
      <c r="F18" s="25">
        <v>0</v>
      </c>
      <c r="G18" s="25">
        <v>0</v>
      </c>
      <c r="H18" s="25">
        <v>0</v>
      </c>
      <c r="I18" s="25">
        <v>4</v>
      </c>
      <c r="J18" s="25">
        <v>0</v>
      </c>
      <c r="K18" s="25">
        <v>0</v>
      </c>
      <c r="L18" s="25">
        <v>2</v>
      </c>
      <c r="M18" s="25">
        <v>1</v>
      </c>
      <c r="N18" s="25">
        <v>4</v>
      </c>
      <c r="O18" s="25">
        <v>0</v>
      </c>
      <c r="P18" s="12">
        <f t="shared" si="0"/>
        <v>11</v>
      </c>
      <c r="Q18" s="20">
        <f t="shared" si="1"/>
        <v>0.25</v>
      </c>
      <c r="R18" s="12">
        <v>11</v>
      </c>
      <c r="S18" s="2" t="s">
        <v>26</v>
      </c>
    </row>
    <row r="19" spans="1:19" ht="46.8" x14ac:dyDescent="0.3">
      <c r="A19" s="12">
        <v>13</v>
      </c>
      <c r="B19" s="12">
        <v>802</v>
      </c>
      <c r="C19" s="45" t="s">
        <v>58</v>
      </c>
      <c r="D19" s="45" t="s">
        <v>59</v>
      </c>
      <c r="E19" s="45" t="s">
        <v>60</v>
      </c>
      <c r="F19" s="12">
        <v>1</v>
      </c>
      <c r="G19" s="12">
        <v>1</v>
      </c>
      <c r="H19" s="12">
        <v>4</v>
      </c>
      <c r="I19" s="12">
        <v>0</v>
      </c>
      <c r="J19" s="12">
        <v>0</v>
      </c>
      <c r="K19" s="12">
        <v>0</v>
      </c>
      <c r="L19" s="12">
        <v>2</v>
      </c>
      <c r="M19" s="12">
        <v>0</v>
      </c>
      <c r="N19" s="12">
        <v>0</v>
      </c>
      <c r="O19" s="19">
        <v>0</v>
      </c>
      <c r="P19" s="12">
        <f t="shared" si="0"/>
        <v>8</v>
      </c>
      <c r="Q19" s="20">
        <f t="shared" si="1"/>
        <v>0.18181818181818182</v>
      </c>
      <c r="R19" s="55">
        <v>12</v>
      </c>
      <c r="S19" s="2" t="s">
        <v>26</v>
      </c>
    </row>
    <row r="20" spans="1:19" x14ac:dyDescent="0.3">
      <c r="R20" s="56"/>
    </row>
    <row r="22" spans="1:19" x14ac:dyDescent="0.3">
      <c r="B22" s="40" t="s">
        <v>33</v>
      </c>
      <c r="C22" s="41"/>
    </row>
    <row r="23" spans="1:19" x14ac:dyDescent="0.3">
      <c r="C23" s="42"/>
      <c r="E23" s="43"/>
      <c r="F23" s="43"/>
    </row>
    <row r="24" spans="1:19" x14ac:dyDescent="0.3">
      <c r="C24" s="44"/>
      <c r="E24" s="43"/>
      <c r="F24" s="43"/>
    </row>
    <row r="25" spans="1:19" x14ac:dyDescent="0.3">
      <c r="C25" s="44"/>
      <c r="E25" s="42"/>
      <c r="F25" s="42"/>
    </row>
    <row r="26" spans="1:19" x14ac:dyDescent="0.3">
      <c r="C26" s="44"/>
      <c r="E26" s="44"/>
      <c r="F26" s="44"/>
    </row>
  </sheetData>
  <sortState ref="B8:Q19">
    <sortCondition descending="1" ref="Q8:Q19"/>
  </sortState>
  <mergeCells count="14">
    <mergeCell ref="Q4:Q5"/>
    <mergeCell ref="R4:R5"/>
    <mergeCell ref="S4:S5"/>
    <mergeCell ref="A6:E6"/>
    <mergeCell ref="A1:S1"/>
    <mergeCell ref="A2:T2"/>
    <mergeCell ref="A3:S3"/>
    <mergeCell ref="A4:A5"/>
    <mergeCell ref="B4:B5"/>
    <mergeCell ref="C4:C5"/>
    <mergeCell ref="D4:D5"/>
    <mergeCell ref="E4:E5"/>
    <mergeCell ref="F4:O4"/>
    <mergeCell ref="P4:P5"/>
  </mergeCells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BreakPreview" zoomScale="75" zoomScaleNormal="100" zoomScaleSheetLayoutView="75" workbookViewId="0">
      <selection activeCell="S11" sqref="S11:S30"/>
    </sheetView>
  </sheetViews>
  <sheetFormatPr defaultRowHeight="14.4" x14ac:dyDescent="0.3"/>
  <cols>
    <col min="3" max="3" width="28.109375" customWidth="1"/>
    <col min="4" max="4" width="15.5546875" customWidth="1"/>
    <col min="5" max="5" width="26" customWidth="1"/>
    <col min="19" max="19" width="12.44140625" customWidth="1"/>
    <col min="21" max="21" width="5.109375" customWidth="1"/>
  </cols>
  <sheetData>
    <row r="1" spans="1:21" ht="20.399999999999999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5"/>
    </row>
    <row r="2" spans="1:21" ht="15.6" x14ac:dyDescent="0.3">
      <c r="A2" s="81" t="s">
        <v>53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1" ht="16.2" thickBot="1" x14ac:dyDescent="0.35">
      <c r="A3" s="71" t="s">
        <v>56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5"/>
    </row>
    <row r="4" spans="1:21" ht="16.2" thickTop="1" x14ac:dyDescent="0.3">
      <c r="A4" s="72" t="s">
        <v>2</v>
      </c>
      <c r="B4" s="74" t="s">
        <v>3</v>
      </c>
      <c r="C4" s="76" t="s">
        <v>4</v>
      </c>
      <c r="D4" s="76" t="s">
        <v>5</v>
      </c>
      <c r="E4" s="76" t="s">
        <v>6</v>
      </c>
      <c r="F4" s="78" t="s">
        <v>7</v>
      </c>
      <c r="G4" s="78"/>
      <c r="H4" s="78"/>
      <c r="I4" s="78"/>
      <c r="J4" s="78"/>
      <c r="K4" s="78"/>
      <c r="L4" s="78"/>
      <c r="M4" s="78"/>
      <c r="N4" s="78"/>
      <c r="O4" s="78"/>
      <c r="P4" s="79" t="s">
        <v>8</v>
      </c>
      <c r="Q4" s="79" t="s">
        <v>9</v>
      </c>
      <c r="R4" s="79" t="s">
        <v>10</v>
      </c>
      <c r="S4" s="82" t="s">
        <v>11</v>
      </c>
      <c r="T4" s="1"/>
    </row>
    <row r="5" spans="1:21" ht="87.6" x14ac:dyDescent="0.3">
      <c r="A5" s="73"/>
      <c r="B5" s="75"/>
      <c r="C5" s="77"/>
      <c r="D5" s="77"/>
      <c r="E5" s="77"/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8" t="s">
        <v>19</v>
      </c>
      <c r="N5" s="8" t="s">
        <v>20</v>
      </c>
      <c r="O5" s="8" t="s">
        <v>21</v>
      </c>
      <c r="P5" s="80"/>
      <c r="Q5" s="80"/>
      <c r="R5" s="80"/>
      <c r="S5" s="83"/>
      <c r="T5" s="10" t="s">
        <v>22</v>
      </c>
      <c r="U5" s="28" t="s">
        <v>34</v>
      </c>
    </row>
    <row r="6" spans="1:21" ht="15.6" x14ac:dyDescent="0.3">
      <c r="A6" s="67" t="s">
        <v>23</v>
      </c>
      <c r="B6" s="68"/>
      <c r="C6" s="68"/>
      <c r="D6" s="68"/>
      <c r="E6" s="69"/>
      <c r="F6" s="11">
        <v>2</v>
      </c>
      <c r="G6" s="11">
        <v>2</v>
      </c>
      <c r="H6" s="11">
        <v>4</v>
      </c>
      <c r="I6" s="11">
        <v>4</v>
      </c>
      <c r="J6" s="11">
        <v>4</v>
      </c>
      <c r="K6" s="11">
        <v>4</v>
      </c>
      <c r="L6" s="11">
        <v>4</v>
      </c>
      <c r="M6" s="11">
        <v>6</v>
      </c>
      <c r="N6" s="11">
        <v>4</v>
      </c>
      <c r="O6" s="17">
        <v>4</v>
      </c>
      <c r="P6" s="11">
        <f>SUM(F6:O6)</f>
        <v>38</v>
      </c>
      <c r="Q6" s="8"/>
      <c r="R6" s="8"/>
      <c r="S6" s="9"/>
      <c r="T6" s="6">
        <v>40</v>
      </c>
      <c r="U6">
        <v>24</v>
      </c>
    </row>
    <row r="7" spans="1:21" ht="31.2" x14ac:dyDescent="0.3">
      <c r="A7" s="12">
        <v>1</v>
      </c>
      <c r="B7" s="23">
        <v>901</v>
      </c>
      <c r="C7" s="47" t="s">
        <v>72</v>
      </c>
      <c r="D7" s="47" t="s">
        <v>24</v>
      </c>
      <c r="E7" s="47" t="s">
        <v>25</v>
      </c>
      <c r="F7" s="22">
        <v>2</v>
      </c>
      <c r="G7" s="22">
        <v>2</v>
      </c>
      <c r="H7" s="22">
        <v>4</v>
      </c>
      <c r="I7" s="22">
        <v>2</v>
      </c>
      <c r="J7" s="22">
        <v>2</v>
      </c>
      <c r="K7" s="22">
        <v>2</v>
      </c>
      <c r="L7" s="22">
        <v>2</v>
      </c>
      <c r="M7" s="22">
        <v>4</v>
      </c>
      <c r="N7" s="22">
        <v>0</v>
      </c>
      <c r="O7" s="22">
        <v>2</v>
      </c>
      <c r="P7" s="12">
        <f t="shared" ref="P7" si="0">SUM(F7:O7)</f>
        <v>22</v>
      </c>
      <c r="Q7" s="20">
        <f t="shared" ref="Q7:Q30" si="1">P7/$P$6</f>
        <v>0.57894736842105265</v>
      </c>
      <c r="R7" s="12">
        <v>1</v>
      </c>
      <c r="S7" s="2" t="s">
        <v>150</v>
      </c>
      <c r="T7" s="14"/>
    </row>
    <row r="8" spans="1:21" ht="31.2" x14ac:dyDescent="0.3">
      <c r="A8" s="12">
        <v>2</v>
      </c>
      <c r="B8" s="23">
        <v>919</v>
      </c>
      <c r="C8" s="47" t="s">
        <v>89</v>
      </c>
      <c r="D8" s="47" t="s">
        <v>24</v>
      </c>
      <c r="E8" s="47" t="s">
        <v>25</v>
      </c>
      <c r="F8" s="22">
        <v>1</v>
      </c>
      <c r="G8" s="12">
        <v>2</v>
      </c>
      <c r="H8" s="12">
        <v>4</v>
      </c>
      <c r="I8" s="12">
        <v>4</v>
      </c>
      <c r="J8" s="12">
        <v>2</v>
      </c>
      <c r="K8" s="12">
        <v>2</v>
      </c>
      <c r="L8" s="12">
        <v>0</v>
      </c>
      <c r="M8" s="12">
        <v>4</v>
      </c>
      <c r="N8" s="12">
        <v>0</v>
      </c>
      <c r="O8" s="12">
        <v>2</v>
      </c>
      <c r="P8" s="12">
        <f t="shared" ref="P8:P30" si="2">SUM(F8:O8)</f>
        <v>21</v>
      </c>
      <c r="Q8" s="20">
        <f t="shared" si="1"/>
        <v>0.55263157894736847</v>
      </c>
      <c r="R8" s="12">
        <v>2</v>
      </c>
      <c r="S8" s="2" t="s">
        <v>151</v>
      </c>
      <c r="T8" s="14"/>
    </row>
    <row r="9" spans="1:21" ht="31.2" x14ac:dyDescent="0.3">
      <c r="A9" s="12">
        <v>3</v>
      </c>
      <c r="B9" s="23">
        <v>905</v>
      </c>
      <c r="C9" s="47" t="s">
        <v>76</v>
      </c>
      <c r="D9" s="47" t="s">
        <v>28</v>
      </c>
      <c r="E9" s="47" t="s">
        <v>50</v>
      </c>
      <c r="F9" s="22">
        <v>2</v>
      </c>
      <c r="G9" s="12">
        <v>2</v>
      </c>
      <c r="H9" s="12">
        <v>2</v>
      </c>
      <c r="I9" s="12">
        <v>4</v>
      </c>
      <c r="J9" s="12">
        <v>2</v>
      </c>
      <c r="K9" s="12">
        <v>2</v>
      </c>
      <c r="L9" s="12">
        <v>2</v>
      </c>
      <c r="M9" s="12">
        <v>2</v>
      </c>
      <c r="N9" s="12">
        <v>0</v>
      </c>
      <c r="O9" s="19">
        <v>2</v>
      </c>
      <c r="P9" s="12">
        <f t="shared" si="2"/>
        <v>20</v>
      </c>
      <c r="Q9" s="20">
        <f t="shared" si="1"/>
        <v>0.52631578947368418</v>
      </c>
      <c r="R9" s="12">
        <v>3</v>
      </c>
      <c r="S9" s="2" t="s">
        <v>151</v>
      </c>
      <c r="T9" s="14"/>
    </row>
    <row r="10" spans="1:21" ht="31.2" x14ac:dyDescent="0.3">
      <c r="A10" s="12">
        <v>4</v>
      </c>
      <c r="B10" s="23">
        <v>913</v>
      </c>
      <c r="C10" s="47" t="s">
        <v>83</v>
      </c>
      <c r="D10" s="47" t="s">
        <v>24</v>
      </c>
      <c r="E10" s="47" t="s">
        <v>25</v>
      </c>
      <c r="F10" s="54">
        <v>2</v>
      </c>
      <c r="G10" s="25">
        <v>2</v>
      </c>
      <c r="H10" s="25">
        <v>4</v>
      </c>
      <c r="I10" s="25">
        <v>2</v>
      </c>
      <c r="J10" s="25">
        <v>4</v>
      </c>
      <c r="K10" s="25">
        <v>2</v>
      </c>
      <c r="L10" s="25">
        <v>0</v>
      </c>
      <c r="M10" s="25">
        <v>4</v>
      </c>
      <c r="N10" s="25">
        <v>0</v>
      </c>
      <c r="O10" s="25">
        <v>0</v>
      </c>
      <c r="P10" s="12">
        <f t="shared" si="2"/>
        <v>20</v>
      </c>
      <c r="Q10" s="20">
        <f t="shared" si="1"/>
        <v>0.52631578947368418</v>
      </c>
      <c r="R10" s="12">
        <v>3</v>
      </c>
      <c r="S10" s="2" t="s">
        <v>151</v>
      </c>
      <c r="T10" s="14"/>
    </row>
    <row r="11" spans="1:21" ht="31.2" x14ac:dyDescent="0.3">
      <c r="A11" s="12">
        <v>5</v>
      </c>
      <c r="B11" s="23">
        <v>904</v>
      </c>
      <c r="C11" s="47" t="s">
        <v>75</v>
      </c>
      <c r="D11" s="47" t="s">
        <v>24</v>
      </c>
      <c r="E11" s="47" t="s">
        <v>25</v>
      </c>
      <c r="F11" s="22">
        <v>0</v>
      </c>
      <c r="G11" s="12">
        <v>2</v>
      </c>
      <c r="H11" s="12">
        <v>2</v>
      </c>
      <c r="I11" s="12">
        <v>4</v>
      </c>
      <c r="J11" s="12">
        <v>0</v>
      </c>
      <c r="K11" s="12">
        <v>0</v>
      </c>
      <c r="L11" s="12">
        <v>4</v>
      </c>
      <c r="M11" s="12">
        <v>6</v>
      </c>
      <c r="N11" s="12">
        <v>0</v>
      </c>
      <c r="O11" s="19">
        <v>0</v>
      </c>
      <c r="P11" s="12">
        <f t="shared" si="2"/>
        <v>18</v>
      </c>
      <c r="Q11" s="20">
        <f t="shared" si="1"/>
        <v>0.47368421052631576</v>
      </c>
      <c r="R11" s="12">
        <v>4</v>
      </c>
      <c r="S11" s="2" t="s">
        <v>26</v>
      </c>
      <c r="T11" s="14"/>
    </row>
    <row r="12" spans="1:21" ht="31.2" x14ac:dyDescent="0.3">
      <c r="A12" s="12">
        <v>6</v>
      </c>
      <c r="B12" s="23">
        <v>908</v>
      </c>
      <c r="C12" s="47" t="s">
        <v>79</v>
      </c>
      <c r="D12" s="47" t="s">
        <v>31</v>
      </c>
      <c r="E12" s="47" t="s">
        <v>98</v>
      </c>
      <c r="F12" s="60">
        <v>2</v>
      </c>
      <c r="G12" s="57">
        <v>2</v>
      </c>
      <c r="H12" s="57">
        <v>2</v>
      </c>
      <c r="I12" s="57">
        <v>0</v>
      </c>
      <c r="J12" s="57">
        <v>4</v>
      </c>
      <c r="K12" s="57">
        <v>2</v>
      </c>
      <c r="L12" s="57">
        <v>2</v>
      </c>
      <c r="M12" s="57">
        <v>2</v>
      </c>
      <c r="N12" s="57">
        <v>0</v>
      </c>
      <c r="O12" s="57">
        <v>2</v>
      </c>
      <c r="P12" s="12">
        <f t="shared" si="2"/>
        <v>18</v>
      </c>
      <c r="Q12" s="20">
        <f t="shared" si="1"/>
        <v>0.47368421052631576</v>
      </c>
      <c r="R12" s="12">
        <v>4</v>
      </c>
      <c r="S12" s="2" t="s">
        <v>26</v>
      </c>
      <c r="T12" s="13"/>
    </row>
    <row r="13" spans="1:21" ht="46.8" x14ac:dyDescent="0.3">
      <c r="A13" s="12">
        <v>7</v>
      </c>
      <c r="B13" s="23">
        <v>916</v>
      </c>
      <c r="C13" s="47" t="s">
        <v>86</v>
      </c>
      <c r="D13" s="47" t="s">
        <v>59</v>
      </c>
      <c r="E13" s="47" t="s">
        <v>60</v>
      </c>
      <c r="F13" s="61">
        <v>2</v>
      </c>
      <c r="G13" s="58">
        <v>2</v>
      </c>
      <c r="H13" s="58">
        <v>4</v>
      </c>
      <c r="I13" s="58">
        <v>0</v>
      </c>
      <c r="J13" s="58">
        <v>0</v>
      </c>
      <c r="K13" s="58">
        <v>2</v>
      </c>
      <c r="L13" s="58">
        <v>0</v>
      </c>
      <c r="M13" s="58">
        <v>0</v>
      </c>
      <c r="N13" s="58">
        <v>4</v>
      </c>
      <c r="O13" s="58">
        <v>2</v>
      </c>
      <c r="P13" s="12">
        <f t="shared" si="2"/>
        <v>16</v>
      </c>
      <c r="Q13" s="20">
        <f t="shared" si="1"/>
        <v>0.42105263157894735</v>
      </c>
      <c r="R13" s="12">
        <v>5</v>
      </c>
      <c r="S13" s="2" t="s">
        <v>26</v>
      </c>
      <c r="T13" s="13"/>
    </row>
    <row r="14" spans="1:21" ht="31.2" x14ac:dyDescent="0.3">
      <c r="A14" s="12">
        <v>8</v>
      </c>
      <c r="B14" s="23">
        <v>925</v>
      </c>
      <c r="C14" s="47" t="s">
        <v>93</v>
      </c>
      <c r="D14" s="47" t="s">
        <v>28</v>
      </c>
      <c r="E14" s="47" t="s">
        <v>50</v>
      </c>
      <c r="F14" s="12">
        <v>2</v>
      </c>
      <c r="G14" s="12">
        <v>2</v>
      </c>
      <c r="H14" s="12">
        <v>2</v>
      </c>
      <c r="I14" s="12">
        <v>0</v>
      </c>
      <c r="J14" s="12">
        <v>2</v>
      </c>
      <c r="K14" s="12">
        <v>2</v>
      </c>
      <c r="L14" s="12">
        <v>2</v>
      </c>
      <c r="M14" s="12">
        <v>2</v>
      </c>
      <c r="N14" s="12">
        <v>0</v>
      </c>
      <c r="O14" s="12">
        <v>2</v>
      </c>
      <c r="P14" s="12">
        <f t="shared" si="2"/>
        <v>16</v>
      </c>
      <c r="Q14" s="20">
        <f t="shared" si="1"/>
        <v>0.42105263157894735</v>
      </c>
      <c r="R14" s="25">
        <v>5</v>
      </c>
      <c r="S14" s="2" t="s">
        <v>26</v>
      </c>
      <c r="T14" s="16"/>
    </row>
    <row r="15" spans="1:21" ht="31.2" x14ac:dyDescent="0.3">
      <c r="A15" s="12">
        <v>9</v>
      </c>
      <c r="B15" s="23">
        <v>923</v>
      </c>
      <c r="C15" s="47" t="s">
        <v>92</v>
      </c>
      <c r="D15" s="47" t="s">
        <v>28</v>
      </c>
      <c r="E15" s="47" t="s">
        <v>50</v>
      </c>
      <c r="F15" s="12">
        <v>1</v>
      </c>
      <c r="G15" s="12">
        <v>2</v>
      </c>
      <c r="H15" s="12">
        <v>2</v>
      </c>
      <c r="I15" s="12">
        <v>2</v>
      </c>
      <c r="J15" s="12">
        <v>2</v>
      </c>
      <c r="K15" s="12">
        <v>0</v>
      </c>
      <c r="L15" s="12">
        <v>0</v>
      </c>
      <c r="M15" s="12">
        <v>0</v>
      </c>
      <c r="N15" s="12">
        <v>4</v>
      </c>
      <c r="O15" s="12">
        <v>2</v>
      </c>
      <c r="P15" s="12">
        <f t="shared" si="2"/>
        <v>15</v>
      </c>
      <c r="Q15" s="20">
        <f t="shared" si="1"/>
        <v>0.39473684210526316</v>
      </c>
      <c r="R15" s="25">
        <v>6</v>
      </c>
      <c r="S15" s="2" t="s">
        <v>26</v>
      </c>
      <c r="T15" s="16"/>
    </row>
    <row r="16" spans="1:21" ht="46.8" x14ac:dyDescent="0.3">
      <c r="A16" s="12">
        <v>10</v>
      </c>
      <c r="B16" s="23">
        <v>903</v>
      </c>
      <c r="C16" s="47" t="s">
        <v>74</v>
      </c>
      <c r="D16" s="47" t="s">
        <v>59</v>
      </c>
      <c r="E16" s="47" t="s">
        <v>60</v>
      </c>
      <c r="F16" s="12">
        <v>0</v>
      </c>
      <c r="G16" s="12">
        <v>2</v>
      </c>
      <c r="H16" s="12">
        <v>2</v>
      </c>
      <c r="I16" s="12">
        <v>0</v>
      </c>
      <c r="J16" s="12">
        <v>0</v>
      </c>
      <c r="K16" s="12">
        <v>2</v>
      </c>
      <c r="L16" s="12">
        <v>0</v>
      </c>
      <c r="M16" s="12">
        <v>4</v>
      </c>
      <c r="N16" s="12">
        <v>2</v>
      </c>
      <c r="O16" s="19">
        <v>2</v>
      </c>
      <c r="P16" s="12">
        <f t="shared" si="2"/>
        <v>14</v>
      </c>
      <c r="Q16" s="20">
        <f t="shared" si="1"/>
        <v>0.36842105263157893</v>
      </c>
      <c r="R16" s="12">
        <v>7</v>
      </c>
      <c r="S16" s="2" t="s">
        <v>26</v>
      </c>
    </row>
    <row r="17" spans="1:19" ht="31.2" x14ac:dyDescent="0.3">
      <c r="A17" s="12">
        <v>11</v>
      </c>
      <c r="B17" s="23">
        <v>914</v>
      </c>
      <c r="C17" s="47" t="s">
        <v>84</v>
      </c>
      <c r="D17" s="47" t="s">
        <v>31</v>
      </c>
      <c r="E17" s="47" t="s">
        <v>98</v>
      </c>
      <c r="F17" s="25">
        <v>0</v>
      </c>
      <c r="G17" s="25">
        <v>2</v>
      </c>
      <c r="H17" s="25">
        <v>2</v>
      </c>
      <c r="I17" s="25">
        <v>0</v>
      </c>
      <c r="J17" s="25">
        <v>0</v>
      </c>
      <c r="K17" s="25">
        <v>0</v>
      </c>
      <c r="L17" s="25">
        <v>2</v>
      </c>
      <c r="M17" s="25">
        <v>4</v>
      </c>
      <c r="N17" s="25">
        <v>4</v>
      </c>
      <c r="O17" s="25">
        <v>0</v>
      </c>
      <c r="P17" s="12">
        <f t="shared" si="2"/>
        <v>14</v>
      </c>
      <c r="Q17" s="20">
        <f t="shared" si="1"/>
        <v>0.36842105263157893</v>
      </c>
      <c r="R17" s="12">
        <v>7</v>
      </c>
      <c r="S17" s="2" t="s">
        <v>26</v>
      </c>
    </row>
    <row r="18" spans="1:19" ht="31.2" x14ac:dyDescent="0.3">
      <c r="A18" s="12">
        <v>12</v>
      </c>
      <c r="B18" s="23">
        <v>926</v>
      </c>
      <c r="C18" s="47" t="s">
        <v>94</v>
      </c>
      <c r="D18" s="47" t="s">
        <v>28</v>
      </c>
      <c r="E18" s="47" t="s">
        <v>50</v>
      </c>
      <c r="F18" s="12">
        <v>2</v>
      </c>
      <c r="G18" s="12">
        <v>2</v>
      </c>
      <c r="H18" s="12">
        <v>2</v>
      </c>
      <c r="I18" s="12">
        <v>0</v>
      </c>
      <c r="J18" s="12">
        <v>0</v>
      </c>
      <c r="K18" s="12">
        <v>2</v>
      </c>
      <c r="L18" s="12">
        <v>2</v>
      </c>
      <c r="M18" s="12">
        <v>2</v>
      </c>
      <c r="N18" s="12">
        <v>0</v>
      </c>
      <c r="O18" s="12">
        <v>2</v>
      </c>
      <c r="P18" s="12">
        <f t="shared" si="2"/>
        <v>14</v>
      </c>
      <c r="Q18" s="20">
        <f t="shared" si="1"/>
        <v>0.36842105263157893</v>
      </c>
      <c r="R18" s="59">
        <v>7</v>
      </c>
      <c r="S18" s="2" t="s">
        <v>26</v>
      </c>
    </row>
    <row r="19" spans="1:19" ht="31.2" x14ac:dyDescent="0.3">
      <c r="A19" s="12">
        <v>13</v>
      </c>
      <c r="B19" s="23">
        <v>915</v>
      </c>
      <c r="C19" s="47" t="s">
        <v>85</v>
      </c>
      <c r="D19" s="47" t="s">
        <v>28</v>
      </c>
      <c r="E19" s="47" t="s">
        <v>50</v>
      </c>
      <c r="F19" s="58">
        <v>1</v>
      </c>
      <c r="G19" s="58">
        <v>2</v>
      </c>
      <c r="H19" s="58">
        <v>2</v>
      </c>
      <c r="I19" s="58">
        <v>4</v>
      </c>
      <c r="J19" s="58">
        <v>0</v>
      </c>
      <c r="K19" s="58">
        <v>0</v>
      </c>
      <c r="L19" s="58">
        <v>2</v>
      </c>
      <c r="M19" s="58">
        <v>2</v>
      </c>
      <c r="N19" s="58">
        <v>0</v>
      </c>
      <c r="O19" s="58">
        <v>0</v>
      </c>
      <c r="P19" s="12">
        <f t="shared" si="2"/>
        <v>13</v>
      </c>
      <c r="Q19" s="20">
        <f t="shared" si="1"/>
        <v>0.34210526315789475</v>
      </c>
      <c r="R19" s="59">
        <v>8</v>
      </c>
      <c r="S19" s="2" t="s">
        <v>26</v>
      </c>
    </row>
    <row r="20" spans="1:19" ht="46.8" x14ac:dyDescent="0.3">
      <c r="A20" s="12">
        <v>14</v>
      </c>
      <c r="B20" s="23">
        <v>920</v>
      </c>
      <c r="C20" s="47" t="s">
        <v>90</v>
      </c>
      <c r="D20" s="47" t="s">
        <v>59</v>
      </c>
      <c r="E20" s="47" t="s">
        <v>60</v>
      </c>
      <c r="F20" s="12">
        <v>1</v>
      </c>
      <c r="G20" s="12">
        <v>2</v>
      </c>
      <c r="H20" s="12">
        <v>4</v>
      </c>
      <c r="I20" s="12">
        <v>0</v>
      </c>
      <c r="J20" s="12">
        <v>0</v>
      </c>
      <c r="K20" s="12">
        <v>2</v>
      </c>
      <c r="L20" s="12">
        <v>0</v>
      </c>
      <c r="M20" s="12">
        <v>2</v>
      </c>
      <c r="N20" s="12">
        <v>0</v>
      </c>
      <c r="O20" s="12">
        <v>2</v>
      </c>
      <c r="P20" s="12">
        <f t="shared" si="2"/>
        <v>13</v>
      </c>
      <c r="Q20" s="20">
        <f t="shared" si="1"/>
        <v>0.34210526315789475</v>
      </c>
      <c r="R20" s="59">
        <v>9</v>
      </c>
      <c r="S20" s="2" t="s">
        <v>26</v>
      </c>
    </row>
    <row r="21" spans="1:19" ht="31.2" x14ac:dyDescent="0.3">
      <c r="A21" s="12">
        <v>15</v>
      </c>
      <c r="B21" s="23">
        <v>907</v>
      </c>
      <c r="C21" s="47" t="s">
        <v>78</v>
      </c>
      <c r="D21" s="47" t="s">
        <v>96</v>
      </c>
      <c r="E21" s="47" t="s">
        <v>97</v>
      </c>
      <c r="F21" s="12">
        <v>0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6</v>
      </c>
      <c r="N21" s="12">
        <v>4</v>
      </c>
      <c r="O21" s="19">
        <v>0</v>
      </c>
      <c r="P21" s="12">
        <f t="shared" si="2"/>
        <v>12</v>
      </c>
      <c r="Q21" s="20">
        <f t="shared" si="1"/>
        <v>0.31578947368421051</v>
      </c>
      <c r="R21" s="59">
        <v>10</v>
      </c>
      <c r="S21" s="2" t="s">
        <v>26</v>
      </c>
    </row>
    <row r="22" spans="1:19" ht="31.2" x14ac:dyDescent="0.3">
      <c r="A22" s="12">
        <v>16</v>
      </c>
      <c r="B22" s="23">
        <v>910</v>
      </c>
      <c r="C22" s="47" t="s">
        <v>81</v>
      </c>
      <c r="D22" s="47" t="s">
        <v>99</v>
      </c>
      <c r="E22" s="47" t="s">
        <v>100</v>
      </c>
      <c r="F22" s="54">
        <v>1</v>
      </c>
      <c r="G22" s="54">
        <v>1</v>
      </c>
      <c r="H22" s="54">
        <v>0</v>
      </c>
      <c r="I22" s="54">
        <v>0</v>
      </c>
      <c r="J22" s="54">
        <v>0</v>
      </c>
      <c r="K22" s="54">
        <v>2</v>
      </c>
      <c r="L22" s="54">
        <v>0</v>
      </c>
      <c r="M22" s="54">
        <v>4</v>
      </c>
      <c r="N22" s="54">
        <v>0</v>
      </c>
      <c r="O22" s="54">
        <v>2</v>
      </c>
      <c r="P22" s="22">
        <f t="shared" si="2"/>
        <v>10</v>
      </c>
      <c r="Q22" s="20">
        <f t="shared" si="1"/>
        <v>0.26315789473684209</v>
      </c>
      <c r="R22" s="59">
        <v>11</v>
      </c>
      <c r="S22" s="2" t="s">
        <v>26</v>
      </c>
    </row>
    <row r="23" spans="1:19" ht="46.8" x14ac:dyDescent="0.3">
      <c r="A23" s="12">
        <v>17</v>
      </c>
      <c r="B23" s="23">
        <v>902</v>
      </c>
      <c r="C23" s="47" t="s">
        <v>73</v>
      </c>
      <c r="D23" s="47" t="s">
        <v>59</v>
      </c>
      <c r="E23" s="47" t="s">
        <v>60</v>
      </c>
      <c r="F23" s="22">
        <v>1</v>
      </c>
      <c r="G23" s="22">
        <v>2</v>
      </c>
      <c r="H23" s="22">
        <v>2</v>
      </c>
      <c r="I23" s="22">
        <v>0</v>
      </c>
      <c r="J23" s="22">
        <v>0</v>
      </c>
      <c r="K23" s="22">
        <v>0</v>
      </c>
      <c r="L23" s="22">
        <v>0</v>
      </c>
      <c r="M23" s="22">
        <v>2</v>
      </c>
      <c r="N23" s="22">
        <v>0</v>
      </c>
      <c r="O23" s="62">
        <v>2</v>
      </c>
      <c r="P23" s="22">
        <f t="shared" si="2"/>
        <v>9</v>
      </c>
      <c r="Q23" s="20">
        <f t="shared" si="1"/>
        <v>0.23684210526315788</v>
      </c>
      <c r="R23" s="59">
        <v>12</v>
      </c>
      <c r="S23" s="2" t="s">
        <v>26</v>
      </c>
    </row>
    <row r="24" spans="1:19" ht="31.2" x14ac:dyDescent="0.3">
      <c r="A24" s="12">
        <v>18</v>
      </c>
      <c r="B24" s="23">
        <v>927</v>
      </c>
      <c r="C24" s="47" t="s">
        <v>95</v>
      </c>
      <c r="D24" s="47" t="s">
        <v>24</v>
      </c>
      <c r="E24" s="47" t="s">
        <v>25</v>
      </c>
      <c r="F24" s="22">
        <v>1</v>
      </c>
      <c r="G24" s="22">
        <v>2</v>
      </c>
      <c r="H24" s="22">
        <v>4</v>
      </c>
      <c r="I24" s="22">
        <v>0</v>
      </c>
      <c r="J24" s="22">
        <v>0</v>
      </c>
      <c r="K24" s="22">
        <v>0</v>
      </c>
      <c r="L24" s="22">
        <v>0</v>
      </c>
      <c r="M24" s="22">
        <v>2</v>
      </c>
      <c r="N24" s="22">
        <v>0</v>
      </c>
      <c r="O24" s="22">
        <v>0</v>
      </c>
      <c r="P24" s="22">
        <f t="shared" si="2"/>
        <v>9</v>
      </c>
      <c r="Q24" s="20">
        <f t="shared" si="1"/>
        <v>0.23684210526315788</v>
      </c>
      <c r="R24" s="59">
        <v>12</v>
      </c>
      <c r="S24" s="2" t="s">
        <v>26</v>
      </c>
    </row>
    <row r="25" spans="1:19" ht="46.8" x14ac:dyDescent="0.3">
      <c r="A25" s="12">
        <v>19</v>
      </c>
      <c r="B25" s="23">
        <v>909</v>
      </c>
      <c r="C25" s="47" t="s">
        <v>80</v>
      </c>
      <c r="D25" s="47" t="s">
        <v>59</v>
      </c>
      <c r="E25" s="47" t="s">
        <v>60</v>
      </c>
      <c r="F25" s="54">
        <v>0</v>
      </c>
      <c r="G25" s="54">
        <v>2</v>
      </c>
      <c r="H25" s="54">
        <v>2</v>
      </c>
      <c r="I25" s="54">
        <v>0</v>
      </c>
      <c r="J25" s="54">
        <v>2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22">
        <f t="shared" si="2"/>
        <v>8</v>
      </c>
      <c r="Q25" s="20">
        <f t="shared" si="1"/>
        <v>0.21052631578947367</v>
      </c>
      <c r="R25" s="59">
        <v>13</v>
      </c>
      <c r="S25" s="2" t="s">
        <v>26</v>
      </c>
    </row>
    <row r="26" spans="1:19" ht="31.2" x14ac:dyDescent="0.3">
      <c r="A26" s="12">
        <v>20</v>
      </c>
      <c r="B26" s="23">
        <v>912</v>
      </c>
      <c r="C26" s="47" t="s">
        <v>82</v>
      </c>
      <c r="D26" s="47" t="s">
        <v>99</v>
      </c>
      <c r="E26" s="47" t="s">
        <v>100</v>
      </c>
      <c r="F26" s="54">
        <v>0</v>
      </c>
      <c r="G26" s="54">
        <v>2</v>
      </c>
      <c r="H26" s="54">
        <v>4</v>
      </c>
      <c r="I26" s="54">
        <v>0</v>
      </c>
      <c r="J26" s="54">
        <v>0</v>
      </c>
      <c r="K26" s="54">
        <v>2</v>
      </c>
      <c r="L26" s="54">
        <v>0</v>
      </c>
      <c r="M26" s="54">
        <v>0</v>
      </c>
      <c r="N26" s="54">
        <v>0</v>
      </c>
      <c r="O26" s="54">
        <v>0</v>
      </c>
      <c r="P26" s="22">
        <f t="shared" si="2"/>
        <v>8</v>
      </c>
      <c r="Q26" s="20">
        <f t="shared" si="1"/>
        <v>0.21052631578947367</v>
      </c>
      <c r="R26" s="59">
        <v>13</v>
      </c>
      <c r="S26" s="2" t="s">
        <v>26</v>
      </c>
    </row>
    <row r="27" spans="1:19" ht="31.2" x14ac:dyDescent="0.3">
      <c r="A27" s="12">
        <v>21</v>
      </c>
      <c r="B27" s="23">
        <v>917</v>
      </c>
      <c r="C27" s="47" t="s">
        <v>87</v>
      </c>
      <c r="D27" s="47" t="s">
        <v>99</v>
      </c>
      <c r="E27" s="47" t="s">
        <v>100</v>
      </c>
      <c r="F27" s="22">
        <v>1</v>
      </c>
      <c r="G27" s="22">
        <v>2</v>
      </c>
      <c r="H27" s="22">
        <v>2</v>
      </c>
      <c r="I27" s="22">
        <v>0</v>
      </c>
      <c r="J27" s="22">
        <v>2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2"/>
        <v>7</v>
      </c>
      <c r="Q27" s="20">
        <f t="shared" si="1"/>
        <v>0.18421052631578946</v>
      </c>
      <c r="R27" s="59">
        <v>14</v>
      </c>
      <c r="S27" s="2" t="s">
        <v>26</v>
      </c>
    </row>
    <row r="28" spans="1:19" ht="31.2" x14ac:dyDescent="0.3">
      <c r="A28" s="12">
        <v>22</v>
      </c>
      <c r="B28" s="23">
        <v>906</v>
      </c>
      <c r="C28" s="47" t="s">
        <v>77</v>
      </c>
      <c r="D28" s="47" t="s">
        <v>24</v>
      </c>
      <c r="E28" s="47" t="s">
        <v>25</v>
      </c>
      <c r="F28" s="22">
        <v>0</v>
      </c>
      <c r="G28" s="22">
        <v>2</v>
      </c>
      <c r="H28" s="22">
        <v>0</v>
      </c>
      <c r="I28" s="22">
        <v>2</v>
      </c>
      <c r="J28" s="22">
        <v>0</v>
      </c>
      <c r="K28" s="22">
        <v>0</v>
      </c>
      <c r="L28" s="22">
        <v>2</v>
      </c>
      <c r="M28" s="22">
        <v>0</v>
      </c>
      <c r="N28" s="22">
        <v>0</v>
      </c>
      <c r="O28" s="62">
        <v>0</v>
      </c>
      <c r="P28" s="22">
        <f t="shared" si="2"/>
        <v>6</v>
      </c>
      <c r="Q28" s="20">
        <f t="shared" si="1"/>
        <v>0.15789473684210525</v>
      </c>
      <c r="R28" s="59">
        <v>15</v>
      </c>
      <c r="S28" s="2" t="s">
        <v>26</v>
      </c>
    </row>
    <row r="29" spans="1:19" ht="31.2" x14ac:dyDescent="0.3">
      <c r="A29" s="12">
        <v>23</v>
      </c>
      <c r="B29" s="23">
        <v>918</v>
      </c>
      <c r="C29" s="47" t="s">
        <v>88</v>
      </c>
      <c r="D29" s="47" t="s">
        <v>99</v>
      </c>
      <c r="E29" s="47" t="s">
        <v>100</v>
      </c>
      <c r="F29" s="22">
        <v>1</v>
      </c>
      <c r="G29" s="22">
        <v>2</v>
      </c>
      <c r="H29" s="22">
        <v>0</v>
      </c>
      <c r="I29" s="22">
        <v>0</v>
      </c>
      <c r="J29" s="22">
        <v>2</v>
      </c>
      <c r="K29" s="22">
        <v>0</v>
      </c>
      <c r="L29" s="22">
        <v>0</v>
      </c>
      <c r="M29" s="22">
        <v>1</v>
      </c>
      <c r="N29" s="22">
        <v>0</v>
      </c>
      <c r="O29" s="22">
        <v>0</v>
      </c>
      <c r="P29" s="22">
        <f t="shared" si="2"/>
        <v>6</v>
      </c>
      <c r="Q29" s="20">
        <f t="shared" si="1"/>
        <v>0.15789473684210525</v>
      </c>
      <c r="R29" s="59">
        <v>15</v>
      </c>
      <c r="S29" s="2" t="s">
        <v>26</v>
      </c>
    </row>
    <row r="30" spans="1:19" ht="31.2" x14ac:dyDescent="0.3">
      <c r="A30" s="12">
        <v>24</v>
      </c>
      <c r="B30" s="23">
        <v>921</v>
      </c>
      <c r="C30" s="47" t="s">
        <v>91</v>
      </c>
      <c r="D30" s="47" t="s">
        <v>24</v>
      </c>
      <c r="E30" s="47" t="s">
        <v>25</v>
      </c>
      <c r="F30" s="22">
        <v>0</v>
      </c>
      <c r="G30" s="22">
        <v>1</v>
      </c>
      <c r="H30" s="22">
        <v>0</v>
      </c>
      <c r="I30" s="22">
        <v>0</v>
      </c>
      <c r="J30" s="22">
        <v>0</v>
      </c>
      <c r="K30" s="22">
        <v>2</v>
      </c>
      <c r="L30" s="22">
        <v>0</v>
      </c>
      <c r="M30" s="22">
        <v>2</v>
      </c>
      <c r="N30" s="22">
        <v>0</v>
      </c>
      <c r="O30" s="22">
        <v>0</v>
      </c>
      <c r="P30" s="22">
        <f t="shared" si="2"/>
        <v>5</v>
      </c>
      <c r="Q30" s="20">
        <f t="shared" si="1"/>
        <v>0.13157894736842105</v>
      </c>
      <c r="R30" s="59">
        <v>16</v>
      </c>
      <c r="S30" s="2" t="s">
        <v>26</v>
      </c>
    </row>
    <row r="31" spans="1:19" ht="15.6" x14ac:dyDescent="0.3">
      <c r="A31" s="18"/>
      <c r="B31" s="24"/>
      <c r="C31" s="48"/>
      <c r="D31" s="48"/>
      <c r="E31" s="48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"/>
      <c r="Q31" s="26"/>
      <c r="R31" s="34"/>
      <c r="S31" s="34"/>
    </row>
    <row r="33" spans="2:5" ht="15.6" x14ac:dyDescent="0.3">
      <c r="B33" s="40" t="s">
        <v>33</v>
      </c>
      <c r="C33" s="41"/>
      <c r="D33" s="38"/>
      <c r="E33" s="38"/>
    </row>
    <row r="34" spans="2:5" ht="15.6" x14ac:dyDescent="0.3">
      <c r="B34" s="38"/>
      <c r="C34" s="42"/>
      <c r="D34" s="38"/>
      <c r="E34" s="43"/>
    </row>
    <row r="35" spans="2:5" ht="15.6" x14ac:dyDescent="0.3">
      <c r="B35" s="38"/>
      <c r="C35" s="44"/>
      <c r="D35" s="38"/>
      <c r="E35" s="43"/>
    </row>
    <row r="36" spans="2:5" ht="15.6" x14ac:dyDescent="0.3">
      <c r="B36" s="38"/>
      <c r="C36" s="44"/>
      <c r="D36" s="38"/>
      <c r="E36" s="42"/>
    </row>
    <row r="37" spans="2:5" ht="15.6" x14ac:dyDescent="0.3">
      <c r="B37" s="38"/>
      <c r="C37" s="44"/>
      <c r="D37" s="38"/>
      <c r="E37" s="44"/>
    </row>
    <row r="38" spans="2:5" ht="15.6" x14ac:dyDescent="0.3">
      <c r="B38" s="38"/>
      <c r="C38" s="38"/>
      <c r="D38" s="38"/>
      <c r="E38" s="38"/>
    </row>
  </sheetData>
  <sortState ref="B8:Q30">
    <sortCondition descending="1" ref="Q8:Q30"/>
  </sortState>
  <mergeCells count="14">
    <mergeCell ref="Q4:Q5"/>
    <mergeCell ref="R4:R5"/>
    <mergeCell ref="S4:S5"/>
    <mergeCell ref="A6:E6"/>
    <mergeCell ref="A1:S1"/>
    <mergeCell ref="A2:T2"/>
    <mergeCell ref="A3:S3"/>
    <mergeCell ref="A4:A5"/>
    <mergeCell ref="B4:B5"/>
    <mergeCell ref="C4:C5"/>
    <mergeCell ref="D4:D5"/>
    <mergeCell ref="E4:E5"/>
    <mergeCell ref="F4:O4"/>
    <mergeCell ref="P4:P5"/>
  </mergeCells>
  <pageMargins left="0.7" right="0.7" top="0.75" bottom="0.75" header="0.3" footer="0.3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view="pageBreakPreview" zoomScale="80" zoomScaleNormal="100" zoomScaleSheetLayoutView="80" workbookViewId="0">
      <selection activeCell="P8" sqref="P8"/>
    </sheetView>
  </sheetViews>
  <sheetFormatPr defaultRowHeight="14.4" x14ac:dyDescent="0.3"/>
  <cols>
    <col min="3" max="3" width="28.109375" customWidth="1"/>
    <col min="4" max="4" width="14.6640625" customWidth="1"/>
    <col min="5" max="5" width="21.33203125" customWidth="1"/>
    <col min="19" max="19" width="11.109375" customWidth="1"/>
    <col min="21" max="21" width="5.109375" customWidth="1"/>
  </cols>
  <sheetData>
    <row r="1" spans="1:21" ht="20.399999999999999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5"/>
    </row>
    <row r="2" spans="1:21" ht="15.6" x14ac:dyDescent="0.3">
      <c r="A2" s="81" t="s">
        <v>53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1" ht="16.2" thickBot="1" x14ac:dyDescent="0.35">
      <c r="A3" s="71" t="s">
        <v>55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5"/>
    </row>
    <row r="4" spans="1:21" ht="16.2" thickTop="1" x14ac:dyDescent="0.3">
      <c r="A4" s="72" t="s">
        <v>2</v>
      </c>
      <c r="B4" s="74" t="s">
        <v>3</v>
      </c>
      <c r="C4" s="76" t="s">
        <v>4</v>
      </c>
      <c r="D4" s="76" t="s">
        <v>5</v>
      </c>
      <c r="E4" s="76" t="s">
        <v>6</v>
      </c>
      <c r="F4" s="78" t="s">
        <v>7</v>
      </c>
      <c r="G4" s="78"/>
      <c r="H4" s="78"/>
      <c r="I4" s="78"/>
      <c r="J4" s="78"/>
      <c r="K4" s="78"/>
      <c r="L4" s="78"/>
      <c r="M4" s="78"/>
      <c r="N4" s="78"/>
      <c r="O4" s="78"/>
      <c r="P4" s="79" t="s">
        <v>8</v>
      </c>
      <c r="Q4" s="79" t="s">
        <v>9</v>
      </c>
      <c r="R4" s="79" t="s">
        <v>10</v>
      </c>
      <c r="S4" s="82" t="s">
        <v>11</v>
      </c>
      <c r="T4" s="1"/>
    </row>
    <row r="5" spans="1:21" ht="87.6" x14ac:dyDescent="0.3">
      <c r="A5" s="73"/>
      <c r="B5" s="75"/>
      <c r="C5" s="77"/>
      <c r="D5" s="77"/>
      <c r="E5" s="77"/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8" t="s">
        <v>19</v>
      </c>
      <c r="N5" s="8" t="s">
        <v>20</v>
      </c>
      <c r="O5" s="8" t="s">
        <v>21</v>
      </c>
      <c r="P5" s="80"/>
      <c r="Q5" s="80"/>
      <c r="R5" s="80"/>
      <c r="S5" s="83"/>
      <c r="T5" s="10" t="s">
        <v>22</v>
      </c>
      <c r="U5" s="28" t="s">
        <v>34</v>
      </c>
    </row>
    <row r="6" spans="1:21" ht="15.6" x14ac:dyDescent="0.3">
      <c r="A6" s="67" t="s">
        <v>23</v>
      </c>
      <c r="B6" s="68"/>
      <c r="C6" s="68"/>
      <c r="D6" s="68"/>
      <c r="E6" s="69"/>
      <c r="F6" s="11">
        <v>4</v>
      </c>
      <c r="G6" s="11">
        <v>4</v>
      </c>
      <c r="H6" s="11">
        <v>4</v>
      </c>
      <c r="I6" s="11">
        <v>4</v>
      </c>
      <c r="J6" s="11">
        <v>4</v>
      </c>
      <c r="K6" s="11">
        <v>6</v>
      </c>
      <c r="L6" s="11">
        <v>6</v>
      </c>
      <c r="M6" s="11">
        <v>4</v>
      </c>
      <c r="N6" s="11">
        <v>4</v>
      </c>
      <c r="O6" s="17">
        <v>4</v>
      </c>
      <c r="P6" s="11">
        <f t="shared" ref="P6:P24" si="0">SUM(F6:O6)</f>
        <v>44</v>
      </c>
      <c r="Q6" s="8"/>
      <c r="R6" s="8"/>
      <c r="S6" s="9"/>
      <c r="T6" s="6">
        <v>44</v>
      </c>
      <c r="U6">
        <v>20</v>
      </c>
    </row>
    <row r="7" spans="1:21" ht="31.2" x14ac:dyDescent="0.3">
      <c r="A7" s="12">
        <v>1</v>
      </c>
      <c r="B7" s="23">
        <v>1002</v>
      </c>
      <c r="C7" s="49" t="s">
        <v>101</v>
      </c>
      <c r="D7" s="49" t="s">
        <v>120</v>
      </c>
      <c r="E7" s="49" t="s">
        <v>121</v>
      </c>
      <c r="F7" s="22">
        <v>2</v>
      </c>
      <c r="G7" s="12">
        <v>4</v>
      </c>
      <c r="H7" s="12">
        <v>2</v>
      </c>
      <c r="I7" s="12">
        <v>0</v>
      </c>
      <c r="J7" s="12">
        <v>0</v>
      </c>
      <c r="K7" s="12">
        <v>0</v>
      </c>
      <c r="L7" s="12">
        <v>4</v>
      </c>
      <c r="M7" s="12">
        <v>0</v>
      </c>
      <c r="N7" s="12">
        <v>2</v>
      </c>
      <c r="O7" s="19">
        <v>0</v>
      </c>
      <c r="P7" s="12">
        <f t="shared" si="0"/>
        <v>14</v>
      </c>
      <c r="Q7" s="20">
        <f t="shared" ref="Q7:Q24" si="1">P7/$P$6</f>
        <v>0.31818181818181818</v>
      </c>
      <c r="R7" s="12">
        <v>1</v>
      </c>
      <c r="S7" s="2" t="s">
        <v>26</v>
      </c>
      <c r="T7" s="14"/>
    </row>
    <row r="8" spans="1:21" ht="31.2" x14ac:dyDescent="0.3">
      <c r="A8" s="12">
        <v>2</v>
      </c>
      <c r="B8" s="23">
        <v>1006</v>
      </c>
      <c r="C8" s="49" t="s">
        <v>105</v>
      </c>
      <c r="D8" s="49" t="s">
        <v>122</v>
      </c>
      <c r="E8" s="49" t="s">
        <v>123</v>
      </c>
      <c r="F8" s="22">
        <v>2</v>
      </c>
      <c r="G8" s="12">
        <v>4</v>
      </c>
      <c r="H8" s="12">
        <v>2</v>
      </c>
      <c r="I8" s="12">
        <v>0</v>
      </c>
      <c r="J8" s="12">
        <v>2</v>
      </c>
      <c r="K8" s="12">
        <v>0</v>
      </c>
      <c r="L8" s="12">
        <v>2</v>
      </c>
      <c r="M8" s="12">
        <v>0</v>
      </c>
      <c r="N8" s="12">
        <v>2</v>
      </c>
      <c r="O8" s="19">
        <v>0</v>
      </c>
      <c r="P8" s="12">
        <f t="shared" si="0"/>
        <v>14</v>
      </c>
      <c r="Q8" s="20">
        <f t="shared" si="1"/>
        <v>0.31818181818181818</v>
      </c>
      <c r="R8" s="12">
        <v>1</v>
      </c>
      <c r="S8" s="2" t="s">
        <v>26</v>
      </c>
      <c r="T8" s="14"/>
    </row>
    <row r="9" spans="1:21" ht="31.2" x14ac:dyDescent="0.3">
      <c r="A9" s="12">
        <v>3</v>
      </c>
      <c r="B9" s="23">
        <v>1010</v>
      </c>
      <c r="C9" s="49" t="s">
        <v>108</v>
      </c>
      <c r="D9" s="49" t="s">
        <v>124</v>
      </c>
      <c r="E9" s="49" t="s">
        <v>125</v>
      </c>
      <c r="F9" s="54">
        <v>2</v>
      </c>
      <c r="G9" s="25">
        <v>2</v>
      </c>
      <c r="H9" s="25">
        <v>4</v>
      </c>
      <c r="I9" s="25">
        <v>0</v>
      </c>
      <c r="J9" s="25">
        <v>2</v>
      </c>
      <c r="K9" s="25">
        <v>0</v>
      </c>
      <c r="L9" s="25">
        <v>2</v>
      </c>
      <c r="M9" s="25">
        <v>0</v>
      </c>
      <c r="N9" s="25">
        <v>2</v>
      </c>
      <c r="O9" s="25">
        <v>0</v>
      </c>
      <c r="P9" s="12">
        <f t="shared" si="0"/>
        <v>14</v>
      </c>
      <c r="Q9" s="20">
        <f t="shared" si="1"/>
        <v>0.31818181818181818</v>
      </c>
      <c r="R9" s="12">
        <v>1</v>
      </c>
      <c r="S9" s="2" t="s">
        <v>26</v>
      </c>
      <c r="T9" s="14"/>
    </row>
    <row r="10" spans="1:21" ht="31.2" x14ac:dyDescent="0.3">
      <c r="A10" s="12">
        <v>4</v>
      </c>
      <c r="B10" s="23">
        <v>1009</v>
      </c>
      <c r="C10" s="49" t="s">
        <v>107</v>
      </c>
      <c r="D10" s="49" t="s">
        <v>28</v>
      </c>
      <c r="E10" s="49" t="s">
        <v>50</v>
      </c>
      <c r="F10" s="54">
        <v>2</v>
      </c>
      <c r="G10" s="25">
        <v>2</v>
      </c>
      <c r="H10" s="25">
        <v>2</v>
      </c>
      <c r="I10" s="25">
        <v>0</v>
      </c>
      <c r="J10" s="25">
        <v>0</v>
      </c>
      <c r="K10" s="25">
        <v>3</v>
      </c>
      <c r="L10" s="25">
        <v>2</v>
      </c>
      <c r="M10" s="25">
        <v>0</v>
      </c>
      <c r="N10" s="25">
        <v>2</v>
      </c>
      <c r="O10" s="25">
        <v>0</v>
      </c>
      <c r="P10" s="12">
        <f t="shared" si="0"/>
        <v>13</v>
      </c>
      <c r="Q10" s="20">
        <f t="shared" si="1"/>
        <v>0.29545454545454547</v>
      </c>
      <c r="R10" s="12">
        <v>2</v>
      </c>
      <c r="S10" s="2" t="s">
        <v>26</v>
      </c>
      <c r="T10" s="14"/>
    </row>
    <row r="11" spans="1:21" ht="31.2" x14ac:dyDescent="0.3">
      <c r="A11" s="12">
        <v>5</v>
      </c>
      <c r="B11" s="23">
        <v>1003</v>
      </c>
      <c r="C11" s="49" t="s">
        <v>102</v>
      </c>
      <c r="D11" s="49" t="s">
        <v>31</v>
      </c>
      <c r="E11" s="49" t="s">
        <v>98</v>
      </c>
      <c r="F11" s="22">
        <v>2</v>
      </c>
      <c r="G11" s="12">
        <v>2</v>
      </c>
      <c r="H11" s="12">
        <v>4</v>
      </c>
      <c r="I11" s="12">
        <v>2</v>
      </c>
      <c r="J11" s="12">
        <v>0</v>
      </c>
      <c r="K11" s="12">
        <v>0</v>
      </c>
      <c r="L11" s="12">
        <v>2</v>
      </c>
      <c r="M11" s="12">
        <v>0</v>
      </c>
      <c r="N11" s="12">
        <v>0</v>
      </c>
      <c r="O11" s="19">
        <v>0</v>
      </c>
      <c r="P11" s="12">
        <f t="shared" si="0"/>
        <v>12</v>
      </c>
      <c r="Q11" s="20">
        <f t="shared" si="1"/>
        <v>0.27272727272727271</v>
      </c>
      <c r="R11" s="12">
        <v>3</v>
      </c>
      <c r="S11" s="2" t="s">
        <v>26</v>
      </c>
      <c r="T11" s="13"/>
    </row>
    <row r="12" spans="1:21" ht="46.8" x14ac:dyDescent="0.3">
      <c r="A12" s="12">
        <v>6</v>
      </c>
      <c r="B12" s="23">
        <v>1014</v>
      </c>
      <c r="C12" s="49" t="s">
        <v>112</v>
      </c>
      <c r="D12" s="49" t="s">
        <v>59</v>
      </c>
      <c r="E12" s="49" t="s">
        <v>119</v>
      </c>
      <c r="F12" s="59">
        <v>2</v>
      </c>
      <c r="G12" s="59">
        <v>2</v>
      </c>
      <c r="H12" s="59">
        <v>0</v>
      </c>
      <c r="I12" s="59">
        <v>0</v>
      </c>
      <c r="J12" s="59">
        <v>0</v>
      </c>
      <c r="K12" s="59">
        <v>0</v>
      </c>
      <c r="L12" s="59">
        <v>2</v>
      </c>
      <c r="M12" s="59">
        <v>2</v>
      </c>
      <c r="N12" s="59">
        <v>2</v>
      </c>
      <c r="O12" s="59">
        <v>0</v>
      </c>
      <c r="P12" s="12">
        <f t="shared" si="0"/>
        <v>10</v>
      </c>
      <c r="Q12" s="20">
        <f t="shared" si="1"/>
        <v>0.22727272727272727</v>
      </c>
      <c r="R12" s="11">
        <v>3</v>
      </c>
      <c r="S12" s="2" t="s">
        <v>26</v>
      </c>
      <c r="T12" s="16"/>
    </row>
    <row r="13" spans="1:21" ht="31.2" x14ac:dyDescent="0.3">
      <c r="A13" s="12">
        <v>7</v>
      </c>
      <c r="B13" s="23">
        <v>1016</v>
      </c>
      <c r="C13" s="49" t="s">
        <v>114</v>
      </c>
      <c r="D13" s="49" t="s">
        <v>31</v>
      </c>
      <c r="E13" s="49" t="s">
        <v>98</v>
      </c>
      <c r="F13" s="52">
        <v>2</v>
      </c>
      <c r="G13" s="52">
        <v>2</v>
      </c>
      <c r="H13" s="52">
        <v>2</v>
      </c>
      <c r="I13" s="52">
        <v>0</v>
      </c>
      <c r="J13" s="52">
        <v>0</v>
      </c>
      <c r="K13" s="52">
        <v>0</v>
      </c>
      <c r="L13" s="52">
        <v>2</v>
      </c>
      <c r="M13" s="52">
        <v>0</v>
      </c>
      <c r="N13" s="52">
        <v>2</v>
      </c>
      <c r="O13" s="52">
        <v>0</v>
      </c>
      <c r="P13" s="12">
        <f t="shared" si="0"/>
        <v>10</v>
      </c>
      <c r="Q13" s="20">
        <f t="shared" si="1"/>
        <v>0.22727272727272727</v>
      </c>
      <c r="R13" s="11">
        <v>4</v>
      </c>
      <c r="S13" s="2" t="s">
        <v>26</v>
      </c>
      <c r="T13" s="16"/>
    </row>
    <row r="14" spans="1:21" ht="31.2" x14ac:dyDescent="0.3">
      <c r="A14" s="12">
        <v>8</v>
      </c>
      <c r="B14" s="23">
        <v>1020</v>
      </c>
      <c r="C14" s="49" t="s">
        <v>118</v>
      </c>
      <c r="D14" s="49" t="s">
        <v>99</v>
      </c>
      <c r="E14" s="49" t="s">
        <v>100</v>
      </c>
      <c r="F14" s="52">
        <v>2</v>
      </c>
      <c r="G14" s="52">
        <v>2</v>
      </c>
      <c r="H14" s="52">
        <v>2</v>
      </c>
      <c r="I14" s="52">
        <v>2</v>
      </c>
      <c r="J14" s="52">
        <v>0</v>
      </c>
      <c r="K14" s="52">
        <v>0</v>
      </c>
      <c r="L14" s="52">
        <v>0</v>
      </c>
      <c r="M14" s="52">
        <v>0</v>
      </c>
      <c r="N14" s="52">
        <v>2</v>
      </c>
      <c r="O14" s="52">
        <v>0</v>
      </c>
      <c r="P14" s="12">
        <f t="shared" si="0"/>
        <v>10</v>
      </c>
      <c r="Q14" s="20">
        <f t="shared" si="1"/>
        <v>0.22727272727272727</v>
      </c>
      <c r="R14" s="11">
        <v>4</v>
      </c>
      <c r="S14" s="2" t="s">
        <v>26</v>
      </c>
    </row>
    <row r="15" spans="1:21" ht="31.2" x14ac:dyDescent="0.3">
      <c r="A15" s="12">
        <v>9</v>
      </c>
      <c r="B15" s="23">
        <v>1005</v>
      </c>
      <c r="C15" s="49" t="s">
        <v>104</v>
      </c>
      <c r="D15" s="49" t="s">
        <v>122</v>
      </c>
      <c r="E15" s="49" t="s">
        <v>123</v>
      </c>
      <c r="F15" s="12">
        <v>2</v>
      </c>
      <c r="G15" s="12">
        <v>2</v>
      </c>
      <c r="H15" s="12">
        <v>0</v>
      </c>
      <c r="I15" s="12">
        <v>0</v>
      </c>
      <c r="J15" s="12">
        <v>0</v>
      </c>
      <c r="K15" s="12">
        <v>3</v>
      </c>
      <c r="L15" s="12">
        <v>0</v>
      </c>
      <c r="M15" s="12">
        <v>0</v>
      </c>
      <c r="N15" s="12">
        <v>2</v>
      </c>
      <c r="O15" s="19">
        <v>0</v>
      </c>
      <c r="P15" s="12">
        <f t="shared" si="0"/>
        <v>9</v>
      </c>
      <c r="Q15" s="20">
        <f t="shared" si="1"/>
        <v>0.20454545454545456</v>
      </c>
      <c r="R15" s="11">
        <v>5</v>
      </c>
      <c r="S15" s="2" t="s">
        <v>26</v>
      </c>
    </row>
    <row r="16" spans="1:21" ht="31.2" x14ac:dyDescent="0.3">
      <c r="A16" s="12">
        <v>10</v>
      </c>
      <c r="B16" s="23">
        <v>1011</v>
      </c>
      <c r="C16" s="49" t="s">
        <v>109</v>
      </c>
      <c r="D16" s="49" t="s">
        <v>24</v>
      </c>
      <c r="E16" s="49" t="s">
        <v>25</v>
      </c>
      <c r="F16" s="25">
        <v>2</v>
      </c>
      <c r="G16" s="25">
        <v>2</v>
      </c>
      <c r="H16" s="25">
        <v>2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2</v>
      </c>
      <c r="O16" s="25">
        <v>0</v>
      </c>
      <c r="P16" s="12">
        <f t="shared" si="0"/>
        <v>8</v>
      </c>
      <c r="Q16" s="20">
        <f t="shared" si="1"/>
        <v>0.18181818181818182</v>
      </c>
      <c r="R16" s="11">
        <v>6</v>
      </c>
      <c r="S16" s="2" t="s">
        <v>26</v>
      </c>
    </row>
    <row r="17" spans="1:19" ht="31.2" x14ac:dyDescent="0.3">
      <c r="A17" s="12">
        <v>11</v>
      </c>
      <c r="B17" s="23">
        <v>1013</v>
      </c>
      <c r="C17" s="49" t="s">
        <v>111</v>
      </c>
      <c r="D17" s="49" t="s">
        <v>28</v>
      </c>
      <c r="E17" s="49" t="s">
        <v>50</v>
      </c>
      <c r="F17" s="52">
        <v>2</v>
      </c>
      <c r="G17" s="52">
        <v>2</v>
      </c>
      <c r="H17" s="52">
        <v>4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12">
        <f t="shared" si="0"/>
        <v>8</v>
      </c>
      <c r="Q17" s="20">
        <f t="shared" si="1"/>
        <v>0.18181818181818182</v>
      </c>
      <c r="R17" s="46">
        <v>6</v>
      </c>
      <c r="S17" s="2" t="s">
        <v>26</v>
      </c>
    </row>
    <row r="18" spans="1:19" ht="31.2" x14ac:dyDescent="0.3">
      <c r="A18" s="12">
        <v>12</v>
      </c>
      <c r="B18" s="23">
        <v>1017</v>
      </c>
      <c r="C18" s="49" t="s">
        <v>115</v>
      </c>
      <c r="D18" s="49" t="s">
        <v>96</v>
      </c>
      <c r="E18" s="49" t="s">
        <v>97</v>
      </c>
      <c r="F18" s="52">
        <v>0</v>
      </c>
      <c r="G18" s="52">
        <v>2</v>
      </c>
      <c r="H18" s="52">
        <v>0</v>
      </c>
      <c r="I18" s="52">
        <v>0</v>
      </c>
      <c r="J18" s="52">
        <v>2</v>
      </c>
      <c r="K18" s="52">
        <v>0</v>
      </c>
      <c r="L18" s="52">
        <v>2</v>
      </c>
      <c r="M18" s="52">
        <v>0</v>
      </c>
      <c r="N18" s="52">
        <v>2</v>
      </c>
      <c r="O18" s="52">
        <v>0</v>
      </c>
      <c r="P18" s="12">
        <f t="shared" si="0"/>
        <v>8</v>
      </c>
      <c r="Q18" s="20">
        <f t="shared" si="1"/>
        <v>0.18181818181818182</v>
      </c>
      <c r="R18" s="46">
        <v>6</v>
      </c>
      <c r="S18" s="2" t="s">
        <v>26</v>
      </c>
    </row>
    <row r="19" spans="1:19" ht="31.2" x14ac:dyDescent="0.3">
      <c r="A19" s="12">
        <v>13</v>
      </c>
      <c r="B19" s="23">
        <v>1004</v>
      </c>
      <c r="C19" s="49" t="s">
        <v>103</v>
      </c>
      <c r="D19" s="49" t="s">
        <v>122</v>
      </c>
      <c r="E19" s="49" t="s">
        <v>123</v>
      </c>
      <c r="F19" s="12">
        <v>2</v>
      </c>
      <c r="G19" s="12">
        <v>2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2</v>
      </c>
      <c r="O19" s="19">
        <v>0</v>
      </c>
      <c r="P19" s="12">
        <f t="shared" si="0"/>
        <v>6</v>
      </c>
      <c r="Q19" s="20">
        <f t="shared" si="1"/>
        <v>0.13636363636363635</v>
      </c>
      <c r="R19" s="46">
        <v>7</v>
      </c>
      <c r="S19" s="2" t="s">
        <v>26</v>
      </c>
    </row>
    <row r="20" spans="1:19" ht="31.2" x14ac:dyDescent="0.3">
      <c r="A20" s="12">
        <v>14</v>
      </c>
      <c r="B20" s="23">
        <v>1012</v>
      </c>
      <c r="C20" s="49" t="s">
        <v>110</v>
      </c>
      <c r="D20" s="49" t="s">
        <v>24</v>
      </c>
      <c r="E20" s="49" t="s">
        <v>25</v>
      </c>
      <c r="F20" s="25">
        <v>0</v>
      </c>
      <c r="G20" s="25">
        <v>2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2</v>
      </c>
      <c r="N20" s="25">
        <v>2</v>
      </c>
      <c r="O20" s="25">
        <v>0</v>
      </c>
      <c r="P20" s="12">
        <f t="shared" si="0"/>
        <v>6</v>
      </c>
      <c r="Q20" s="20">
        <f t="shared" si="1"/>
        <v>0.13636363636363635</v>
      </c>
      <c r="R20" s="46">
        <v>7</v>
      </c>
      <c r="S20" s="2" t="s">
        <v>26</v>
      </c>
    </row>
    <row r="21" spans="1:19" ht="31.2" x14ac:dyDescent="0.3">
      <c r="A21" s="12">
        <v>15</v>
      </c>
      <c r="B21" s="23">
        <v>1015</v>
      </c>
      <c r="C21" s="49" t="s">
        <v>113</v>
      </c>
      <c r="D21" s="49" t="s">
        <v>28</v>
      </c>
      <c r="E21" s="49" t="s">
        <v>50</v>
      </c>
      <c r="F21" s="52">
        <v>2</v>
      </c>
      <c r="G21" s="52">
        <v>0</v>
      </c>
      <c r="H21" s="52">
        <v>2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2</v>
      </c>
      <c r="O21" s="52">
        <v>0</v>
      </c>
      <c r="P21" s="12">
        <f t="shared" si="0"/>
        <v>6</v>
      </c>
      <c r="Q21" s="20">
        <f t="shared" si="1"/>
        <v>0.13636363636363635</v>
      </c>
      <c r="R21" s="46">
        <v>7</v>
      </c>
      <c r="S21" s="2" t="s">
        <v>26</v>
      </c>
    </row>
    <row r="22" spans="1:19" ht="31.2" x14ac:dyDescent="0.3">
      <c r="A22" s="12">
        <v>15</v>
      </c>
      <c r="B22" s="23">
        <v>1018</v>
      </c>
      <c r="C22" s="49" t="s">
        <v>116</v>
      </c>
      <c r="D22" s="49" t="s">
        <v>51</v>
      </c>
      <c r="E22" s="49" t="s">
        <v>52</v>
      </c>
      <c r="F22" s="52">
        <v>2</v>
      </c>
      <c r="G22" s="52">
        <v>2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2</v>
      </c>
      <c r="O22" s="52">
        <v>0</v>
      </c>
      <c r="P22" s="12">
        <f t="shared" si="0"/>
        <v>6</v>
      </c>
      <c r="Q22" s="20">
        <f t="shared" si="1"/>
        <v>0.13636363636363635</v>
      </c>
      <c r="R22" s="46">
        <v>7</v>
      </c>
      <c r="S22" s="2" t="s">
        <v>26</v>
      </c>
    </row>
    <row r="23" spans="1:19" ht="31.2" x14ac:dyDescent="0.3">
      <c r="A23" s="12">
        <v>17</v>
      </c>
      <c r="B23" s="23">
        <v>1019</v>
      </c>
      <c r="C23" s="49" t="s">
        <v>117</v>
      </c>
      <c r="D23" s="49" t="s">
        <v>28</v>
      </c>
      <c r="E23" s="49" t="s">
        <v>50</v>
      </c>
      <c r="F23" s="52">
        <v>2</v>
      </c>
      <c r="G23" s="52">
        <v>2</v>
      </c>
      <c r="H23" s="52">
        <v>0</v>
      </c>
      <c r="I23" s="52">
        <v>2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12">
        <f t="shared" si="0"/>
        <v>6</v>
      </c>
      <c r="Q23" s="20">
        <f t="shared" si="1"/>
        <v>0.13636363636363635</v>
      </c>
      <c r="R23" s="46">
        <v>7</v>
      </c>
      <c r="S23" s="2" t="s">
        <v>26</v>
      </c>
    </row>
    <row r="24" spans="1:19" ht="31.2" x14ac:dyDescent="0.3">
      <c r="A24" s="12">
        <v>18</v>
      </c>
      <c r="B24" s="23">
        <v>1008</v>
      </c>
      <c r="C24" s="49" t="s">
        <v>106</v>
      </c>
      <c r="D24" s="49" t="s">
        <v>99</v>
      </c>
      <c r="E24" s="49" t="s">
        <v>100</v>
      </c>
      <c r="F24" s="25">
        <v>2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2</v>
      </c>
      <c r="O24" s="25">
        <v>0</v>
      </c>
      <c r="P24" s="12">
        <f t="shared" si="0"/>
        <v>4</v>
      </c>
      <c r="Q24" s="20">
        <f t="shared" si="1"/>
        <v>9.0909090909090912E-2</v>
      </c>
      <c r="R24" s="46">
        <v>8</v>
      </c>
      <c r="S24" s="2" t="s">
        <v>26</v>
      </c>
    </row>
    <row r="27" spans="1:19" ht="15.6" x14ac:dyDescent="0.3">
      <c r="B27" s="40" t="s">
        <v>33</v>
      </c>
      <c r="C27" s="41"/>
      <c r="D27" s="38"/>
      <c r="E27" s="38"/>
    </row>
    <row r="28" spans="1:19" ht="15.6" x14ac:dyDescent="0.3">
      <c r="B28" s="38"/>
      <c r="C28" s="42"/>
      <c r="D28" s="38"/>
      <c r="E28" s="43"/>
    </row>
    <row r="29" spans="1:19" ht="15.6" x14ac:dyDescent="0.3">
      <c r="B29" s="38"/>
      <c r="C29" s="44"/>
      <c r="D29" s="38"/>
      <c r="E29" s="43"/>
    </row>
    <row r="30" spans="1:19" ht="15.6" x14ac:dyDescent="0.3">
      <c r="B30" s="38"/>
      <c r="C30" s="44"/>
      <c r="D30" s="38"/>
      <c r="E30" s="42"/>
    </row>
    <row r="31" spans="1:19" ht="15.6" x14ac:dyDescent="0.3">
      <c r="B31" s="38"/>
      <c r="C31" s="44"/>
      <c r="D31" s="38"/>
      <c r="E31" s="44"/>
    </row>
    <row r="32" spans="1:19" ht="15.6" x14ac:dyDescent="0.3">
      <c r="B32" s="38"/>
      <c r="C32" s="38"/>
      <c r="D32" s="38"/>
      <c r="E32" s="38"/>
    </row>
  </sheetData>
  <autoFilter ref="P1:P32"/>
  <sortState ref="A7:P24">
    <sortCondition descending="1" ref="P7:P24"/>
  </sortState>
  <mergeCells count="14">
    <mergeCell ref="Q4:Q5"/>
    <mergeCell ref="R4:R5"/>
    <mergeCell ref="S4:S5"/>
    <mergeCell ref="A6:E6"/>
    <mergeCell ref="A1:S1"/>
    <mergeCell ref="A2:T2"/>
    <mergeCell ref="A3:S3"/>
    <mergeCell ref="A4:A5"/>
    <mergeCell ref="B4:B5"/>
    <mergeCell ref="C4:C5"/>
    <mergeCell ref="D4:D5"/>
    <mergeCell ref="E4:E5"/>
    <mergeCell ref="F4:O4"/>
    <mergeCell ref="P4:P5"/>
  </mergeCells>
  <pageMargins left="0.7" right="0.7" top="0.75" bottom="0.75" header="0.3" footer="0.3"/>
  <pageSetup paperSize="9" scale="54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view="pageBreakPreview" zoomScale="75" zoomScaleNormal="100" zoomScaleSheetLayoutView="75" workbookViewId="0">
      <selection activeCell="U12" sqref="U12"/>
    </sheetView>
  </sheetViews>
  <sheetFormatPr defaultColWidth="9.109375" defaultRowHeight="15.6" x14ac:dyDescent="0.3"/>
  <cols>
    <col min="1" max="2" width="9.109375" style="38"/>
    <col min="3" max="3" width="25.44140625" style="38" customWidth="1"/>
    <col min="4" max="4" width="17.44140625" style="38" customWidth="1"/>
    <col min="5" max="5" width="23.44140625" style="38" customWidth="1"/>
    <col min="6" max="17" width="9.109375" style="38"/>
    <col min="18" max="18" width="9.109375" style="66"/>
    <col min="19" max="19" width="13.5546875" style="38" customWidth="1"/>
    <col min="20" max="20" width="9.109375" style="38"/>
    <col min="21" max="21" width="5.109375" style="38" customWidth="1"/>
    <col min="22" max="16384" width="9.109375" style="38"/>
  </cols>
  <sheetData>
    <row r="1" spans="1:21" x14ac:dyDescent="0.3">
      <c r="A1" s="81" t="s">
        <v>149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7"/>
    </row>
    <row r="2" spans="1:21" x14ac:dyDescent="0.3">
      <c r="A2" s="81" t="s">
        <v>53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1" ht="16.2" thickBot="1" x14ac:dyDescent="0.35">
      <c r="A3" s="71" t="s">
        <v>54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"/>
    </row>
    <row r="4" spans="1:21" ht="16.2" thickTop="1" x14ac:dyDescent="0.3">
      <c r="A4" s="72" t="s">
        <v>2</v>
      </c>
      <c r="B4" s="74" t="s">
        <v>3</v>
      </c>
      <c r="C4" s="76" t="s">
        <v>4</v>
      </c>
      <c r="D4" s="76" t="s">
        <v>5</v>
      </c>
      <c r="E4" s="76" t="s">
        <v>6</v>
      </c>
      <c r="F4" s="78" t="s">
        <v>7</v>
      </c>
      <c r="G4" s="78"/>
      <c r="H4" s="78"/>
      <c r="I4" s="78"/>
      <c r="J4" s="78"/>
      <c r="K4" s="78"/>
      <c r="L4" s="78"/>
      <c r="M4" s="78"/>
      <c r="N4" s="78"/>
      <c r="O4" s="78"/>
      <c r="P4" s="79" t="s">
        <v>8</v>
      </c>
      <c r="Q4" s="79" t="s">
        <v>9</v>
      </c>
      <c r="R4" s="84" t="s">
        <v>10</v>
      </c>
      <c r="S4" s="82" t="s">
        <v>11</v>
      </c>
      <c r="T4" s="39"/>
    </row>
    <row r="5" spans="1:21" ht="103.8" x14ac:dyDescent="0.3">
      <c r="A5" s="73"/>
      <c r="B5" s="75"/>
      <c r="C5" s="77"/>
      <c r="D5" s="77"/>
      <c r="E5" s="77"/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8" t="s">
        <v>19</v>
      </c>
      <c r="N5" s="8" t="s">
        <v>20</v>
      </c>
      <c r="O5" s="8" t="s">
        <v>21</v>
      </c>
      <c r="P5" s="80"/>
      <c r="Q5" s="80"/>
      <c r="R5" s="85"/>
      <c r="S5" s="83"/>
      <c r="T5" s="27" t="s">
        <v>22</v>
      </c>
      <c r="U5" s="29" t="s">
        <v>34</v>
      </c>
    </row>
    <row r="6" spans="1:21" x14ac:dyDescent="0.3">
      <c r="A6" s="67" t="s">
        <v>23</v>
      </c>
      <c r="B6" s="68"/>
      <c r="C6" s="68"/>
      <c r="D6" s="68"/>
      <c r="E6" s="69"/>
      <c r="F6" s="11">
        <v>4</v>
      </c>
      <c r="G6" s="11">
        <v>4</v>
      </c>
      <c r="H6" s="11">
        <v>4</v>
      </c>
      <c r="I6" s="11">
        <v>4</v>
      </c>
      <c r="J6" s="11">
        <v>4</v>
      </c>
      <c r="K6" s="11">
        <v>6</v>
      </c>
      <c r="L6" s="11">
        <v>6</v>
      </c>
      <c r="M6" s="11">
        <v>4</v>
      </c>
      <c r="N6" s="11">
        <v>4</v>
      </c>
      <c r="O6" s="17">
        <v>4</v>
      </c>
      <c r="P6" s="11">
        <f t="shared" ref="P6:P23" si="0">SUM(F6:O6)</f>
        <v>44</v>
      </c>
      <c r="Q6" s="8"/>
      <c r="R6" s="64"/>
      <c r="S6" s="9"/>
      <c r="T6" s="4">
        <v>44</v>
      </c>
    </row>
    <row r="7" spans="1:21" ht="31.2" x14ac:dyDescent="0.3">
      <c r="A7" s="12">
        <v>1</v>
      </c>
      <c r="B7" s="23">
        <v>1101</v>
      </c>
      <c r="C7" s="47" t="s">
        <v>126</v>
      </c>
      <c r="D7" s="47" t="s">
        <v>24</v>
      </c>
      <c r="E7" s="47" t="s">
        <v>25</v>
      </c>
      <c r="F7" s="22">
        <v>4</v>
      </c>
      <c r="G7" s="22">
        <v>2</v>
      </c>
      <c r="H7" s="22">
        <v>2</v>
      </c>
      <c r="I7" s="22">
        <v>2</v>
      </c>
      <c r="J7" s="22">
        <v>2</v>
      </c>
      <c r="K7" s="22">
        <v>3</v>
      </c>
      <c r="L7" s="22">
        <v>4</v>
      </c>
      <c r="M7" s="22">
        <v>2</v>
      </c>
      <c r="N7" s="22">
        <v>2</v>
      </c>
      <c r="O7" s="22">
        <v>0</v>
      </c>
      <c r="P7" s="12">
        <f t="shared" si="0"/>
        <v>23</v>
      </c>
      <c r="Q7" s="20">
        <f t="shared" ref="Q7:Q23" si="1">P7/$P$6</f>
        <v>0.52272727272727271</v>
      </c>
      <c r="R7" s="12">
        <v>1</v>
      </c>
      <c r="S7" s="2" t="s">
        <v>153</v>
      </c>
      <c r="T7" s="21"/>
    </row>
    <row r="8" spans="1:21" ht="31.2" x14ac:dyDescent="0.3">
      <c r="A8" s="12">
        <v>19</v>
      </c>
      <c r="B8" s="23">
        <v>1120</v>
      </c>
      <c r="C8" s="47" t="s">
        <v>141</v>
      </c>
      <c r="D8" s="47" t="s">
        <v>28</v>
      </c>
      <c r="E8" s="47" t="s">
        <v>29</v>
      </c>
      <c r="F8" s="63">
        <v>4</v>
      </c>
      <c r="G8" s="59">
        <v>2</v>
      </c>
      <c r="H8" s="59">
        <v>3</v>
      </c>
      <c r="I8" s="59">
        <v>2</v>
      </c>
      <c r="J8" s="59">
        <v>2</v>
      </c>
      <c r="K8" s="55">
        <v>3</v>
      </c>
      <c r="L8" s="55">
        <v>2</v>
      </c>
      <c r="M8" s="55">
        <v>2</v>
      </c>
      <c r="N8" s="55">
        <v>2</v>
      </c>
      <c r="O8" s="55">
        <v>0</v>
      </c>
      <c r="P8" s="12">
        <f t="shared" si="0"/>
        <v>22</v>
      </c>
      <c r="Q8" s="20">
        <f t="shared" si="1"/>
        <v>0.5</v>
      </c>
      <c r="R8" s="12">
        <v>2</v>
      </c>
      <c r="S8" s="2" t="s">
        <v>154</v>
      </c>
      <c r="T8" s="21"/>
    </row>
    <row r="9" spans="1:21" ht="31.2" x14ac:dyDescent="0.3">
      <c r="A9" s="12">
        <v>18</v>
      </c>
      <c r="B9" s="23">
        <v>1119</v>
      </c>
      <c r="C9" s="47" t="s">
        <v>140</v>
      </c>
      <c r="D9" s="47" t="s">
        <v>28</v>
      </c>
      <c r="E9" s="47" t="s">
        <v>29</v>
      </c>
      <c r="F9" s="63">
        <v>2</v>
      </c>
      <c r="G9" s="59">
        <v>2</v>
      </c>
      <c r="H9" s="59">
        <v>2</v>
      </c>
      <c r="I9" s="59">
        <v>2</v>
      </c>
      <c r="J9" s="59">
        <v>0</v>
      </c>
      <c r="K9" s="55">
        <v>0</v>
      </c>
      <c r="L9" s="55">
        <v>2</v>
      </c>
      <c r="M9" s="55">
        <v>2</v>
      </c>
      <c r="N9" s="55">
        <v>2</v>
      </c>
      <c r="O9" s="55">
        <v>4</v>
      </c>
      <c r="P9" s="12">
        <f t="shared" si="0"/>
        <v>18</v>
      </c>
      <c r="Q9" s="20">
        <f t="shared" si="1"/>
        <v>0.40909090909090912</v>
      </c>
      <c r="R9" s="25">
        <v>3</v>
      </c>
      <c r="S9" s="11" t="s">
        <v>154</v>
      </c>
      <c r="T9" s="21"/>
    </row>
    <row r="10" spans="1:21" ht="31.2" x14ac:dyDescent="0.3">
      <c r="A10" s="12">
        <v>5</v>
      </c>
      <c r="B10" s="23">
        <v>1105</v>
      </c>
      <c r="C10" s="47" t="s">
        <v>130</v>
      </c>
      <c r="D10" s="47" t="s">
        <v>69</v>
      </c>
      <c r="E10" s="47" t="s">
        <v>70</v>
      </c>
      <c r="F10" s="22">
        <v>2</v>
      </c>
      <c r="G10" s="12">
        <v>2</v>
      </c>
      <c r="H10" s="12">
        <v>2</v>
      </c>
      <c r="I10" s="12">
        <v>2</v>
      </c>
      <c r="J10" s="12">
        <v>0</v>
      </c>
      <c r="K10" s="12">
        <v>0</v>
      </c>
      <c r="L10" s="12">
        <v>4</v>
      </c>
      <c r="M10" s="12">
        <v>2</v>
      </c>
      <c r="N10" s="12">
        <v>2</v>
      </c>
      <c r="O10" s="19">
        <v>0</v>
      </c>
      <c r="P10" s="12">
        <f t="shared" si="0"/>
        <v>16</v>
      </c>
      <c r="Q10" s="20">
        <f t="shared" si="1"/>
        <v>0.36363636363636365</v>
      </c>
      <c r="R10" s="12">
        <v>4</v>
      </c>
      <c r="S10" s="11" t="s">
        <v>154</v>
      </c>
      <c r="T10" s="21"/>
    </row>
    <row r="11" spans="1:21" ht="31.2" x14ac:dyDescent="0.3">
      <c r="A11" s="12">
        <v>7</v>
      </c>
      <c r="B11" s="23">
        <v>1107</v>
      </c>
      <c r="C11" s="47" t="s">
        <v>132</v>
      </c>
      <c r="D11" s="47" t="s">
        <v>28</v>
      </c>
      <c r="E11" s="47" t="s">
        <v>29</v>
      </c>
      <c r="F11" s="22">
        <v>2</v>
      </c>
      <c r="G11" s="12">
        <v>2</v>
      </c>
      <c r="H11" s="12">
        <v>0</v>
      </c>
      <c r="I11" s="12">
        <v>4</v>
      </c>
      <c r="J11" s="12">
        <v>0</v>
      </c>
      <c r="K11" s="12">
        <v>0</v>
      </c>
      <c r="L11" s="12">
        <v>4</v>
      </c>
      <c r="M11" s="12">
        <v>2</v>
      </c>
      <c r="N11" s="12">
        <v>2</v>
      </c>
      <c r="O11" s="12">
        <v>0</v>
      </c>
      <c r="P11" s="12">
        <f t="shared" si="0"/>
        <v>16</v>
      </c>
      <c r="Q11" s="20">
        <f t="shared" si="1"/>
        <v>0.36363636363636365</v>
      </c>
      <c r="R11" s="12">
        <v>4</v>
      </c>
      <c r="S11" s="11" t="s">
        <v>154</v>
      </c>
      <c r="T11" s="3"/>
    </row>
    <row r="12" spans="1:21" ht="46.8" x14ac:dyDescent="0.3">
      <c r="A12" s="12">
        <v>8</v>
      </c>
      <c r="B12" s="23">
        <v>1108</v>
      </c>
      <c r="C12" s="47" t="s">
        <v>133</v>
      </c>
      <c r="D12" s="47" t="s">
        <v>59</v>
      </c>
      <c r="E12" s="47" t="s">
        <v>119</v>
      </c>
      <c r="F12" s="22">
        <v>2</v>
      </c>
      <c r="G12" s="12">
        <v>4</v>
      </c>
      <c r="H12" s="12">
        <v>0</v>
      </c>
      <c r="I12" s="12">
        <v>2</v>
      </c>
      <c r="J12" s="12">
        <v>2</v>
      </c>
      <c r="K12" s="12">
        <v>0</v>
      </c>
      <c r="L12" s="12">
        <v>2</v>
      </c>
      <c r="M12" s="12">
        <v>2</v>
      </c>
      <c r="N12" s="12">
        <v>2</v>
      </c>
      <c r="O12" s="12">
        <v>0</v>
      </c>
      <c r="P12" s="12">
        <f t="shared" si="0"/>
        <v>16</v>
      </c>
      <c r="Q12" s="20">
        <f t="shared" si="1"/>
        <v>0.36363636363636365</v>
      </c>
      <c r="R12" s="12">
        <v>4</v>
      </c>
      <c r="S12" s="11" t="s">
        <v>154</v>
      </c>
      <c r="T12" s="3"/>
    </row>
    <row r="13" spans="1:21" ht="34.5" customHeight="1" x14ac:dyDescent="0.3">
      <c r="A13" s="12">
        <v>15</v>
      </c>
      <c r="B13" s="23">
        <v>1112</v>
      </c>
      <c r="C13" s="47" t="s">
        <v>137</v>
      </c>
      <c r="D13" s="47" t="s">
        <v>145</v>
      </c>
      <c r="E13" s="47" t="s">
        <v>146</v>
      </c>
      <c r="F13" s="59">
        <v>2</v>
      </c>
      <c r="G13" s="59">
        <v>2</v>
      </c>
      <c r="H13" s="59">
        <v>0</v>
      </c>
      <c r="I13" s="59">
        <v>2</v>
      </c>
      <c r="J13" s="59">
        <v>4</v>
      </c>
      <c r="K13" s="55">
        <v>0</v>
      </c>
      <c r="L13" s="55">
        <v>2</v>
      </c>
      <c r="M13" s="55">
        <v>2</v>
      </c>
      <c r="N13" s="55">
        <v>2</v>
      </c>
      <c r="O13" s="55">
        <v>0</v>
      </c>
      <c r="P13" s="12">
        <f t="shared" si="0"/>
        <v>16</v>
      </c>
      <c r="Q13" s="20">
        <f t="shared" si="1"/>
        <v>0.36363636363636365</v>
      </c>
      <c r="R13" s="12">
        <v>4</v>
      </c>
      <c r="S13" s="11" t="s">
        <v>154</v>
      </c>
      <c r="T13" s="15"/>
    </row>
    <row r="14" spans="1:21" ht="31.2" x14ac:dyDescent="0.3">
      <c r="A14" s="12">
        <v>2</v>
      </c>
      <c r="B14" s="23">
        <v>1102</v>
      </c>
      <c r="C14" s="47" t="s">
        <v>127</v>
      </c>
      <c r="D14" s="47" t="s">
        <v>143</v>
      </c>
      <c r="E14" s="47" t="s">
        <v>144</v>
      </c>
      <c r="F14" s="12">
        <v>2</v>
      </c>
      <c r="G14" s="12">
        <v>2</v>
      </c>
      <c r="H14" s="12">
        <v>0</v>
      </c>
      <c r="I14" s="12">
        <v>2</v>
      </c>
      <c r="J14" s="12">
        <v>0</v>
      </c>
      <c r="K14" s="12">
        <v>0</v>
      </c>
      <c r="L14" s="12">
        <v>2</v>
      </c>
      <c r="M14" s="12">
        <v>2</v>
      </c>
      <c r="N14" s="12">
        <v>4</v>
      </c>
      <c r="O14" s="19">
        <v>0</v>
      </c>
      <c r="P14" s="12">
        <f t="shared" si="0"/>
        <v>14</v>
      </c>
      <c r="Q14" s="20">
        <f t="shared" si="1"/>
        <v>0.31818181818181818</v>
      </c>
      <c r="R14" s="25">
        <v>5</v>
      </c>
      <c r="S14" s="11" t="s">
        <v>154</v>
      </c>
    </row>
    <row r="15" spans="1:21" ht="38.25" customHeight="1" x14ac:dyDescent="0.3">
      <c r="A15" s="12">
        <v>9</v>
      </c>
      <c r="B15" s="23">
        <v>1109</v>
      </c>
      <c r="C15" s="47" t="s">
        <v>134</v>
      </c>
      <c r="D15" s="47" t="s">
        <v>28</v>
      </c>
      <c r="E15" s="47" t="s">
        <v>29</v>
      </c>
      <c r="F15" s="12">
        <v>2</v>
      </c>
      <c r="G15" s="12">
        <v>2</v>
      </c>
      <c r="H15" s="12">
        <v>0</v>
      </c>
      <c r="I15" s="12">
        <v>4</v>
      </c>
      <c r="J15" s="12">
        <v>2</v>
      </c>
      <c r="K15" s="12">
        <v>0</v>
      </c>
      <c r="L15" s="12">
        <v>0</v>
      </c>
      <c r="M15" s="12">
        <v>2</v>
      </c>
      <c r="N15" s="12">
        <v>2</v>
      </c>
      <c r="O15" s="12">
        <v>0</v>
      </c>
      <c r="P15" s="12">
        <f t="shared" si="0"/>
        <v>14</v>
      </c>
      <c r="Q15" s="20">
        <f t="shared" si="1"/>
        <v>0.31818181818181818</v>
      </c>
      <c r="R15" s="25">
        <v>5</v>
      </c>
      <c r="S15" s="11" t="s">
        <v>154</v>
      </c>
    </row>
    <row r="16" spans="1:21" ht="31.2" x14ac:dyDescent="0.3">
      <c r="A16" s="12">
        <v>14</v>
      </c>
      <c r="B16" s="23">
        <v>1111</v>
      </c>
      <c r="C16" s="47" t="s">
        <v>136</v>
      </c>
      <c r="D16" s="47" t="s">
        <v>69</v>
      </c>
      <c r="E16" s="47" t="s">
        <v>70</v>
      </c>
      <c r="F16" s="59">
        <v>2</v>
      </c>
      <c r="G16" s="59">
        <v>2</v>
      </c>
      <c r="H16" s="59">
        <v>2</v>
      </c>
      <c r="I16" s="59">
        <v>0</v>
      </c>
      <c r="J16" s="59">
        <v>0</v>
      </c>
      <c r="K16" s="55">
        <v>0</v>
      </c>
      <c r="L16" s="55">
        <v>2</v>
      </c>
      <c r="M16" s="55">
        <v>2</v>
      </c>
      <c r="N16" s="55">
        <v>4</v>
      </c>
      <c r="O16" s="55">
        <v>0</v>
      </c>
      <c r="P16" s="12">
        <f t="shared" si="0"/>
        <v>14</v>
      </c>
      <c r="Q16" s="20">
        <f t="shared" si="1"/>
        <v>0.31818181818181818</v>
      </c>
      <c r="R16" s="25">
        <v>5</v>
      </c>
      <c r="S16" s="11" t="s">
        <v>154</v>
      </c>
    </row>
    <row r="17" spans="1:19" ht="31.2" x14ac:dyDescent="0.3">
      <c r="A17" s="12">
        <v>4</v>
      </c>
      <c r="B17" s="23">
        <v>1104</v>
      </c>
      <c r="C17" s="47" t="s">
        <v>129</v>
      </c>
      <c r="D17" s="47" t="s">
        <v>24</v>
      </c>
      <c r="E17" s="47" t="s">
        <v>25</v>
      </c>
      <c r="F17" s="12">
        <v>2</v>
      </c>
      <c r="G17" s="12">
        <v>2</v>
      </c>
      <c r="H17" s="12">
        <v>2</v>
      </c>
      <c r="I17" s="12">
        <v>0</v>
      </c>
      <c r="J17" s="12">
        <v>2</v>
      </c>
      <c r="K17" s="12">
        <v>0</v>
      </c>
      <c r="L17" s="12">
        <v>2</v>
      </c>
      <c r="M17" s="12">
        <v>2</v>
      </c>
      <c r="N17" s="12">
        <v>2</v>
      </c>
      <c r="O17" s="19">
        <v>0</v>
      </c>
      <c r="P17" s="12">
        <f t="shared" si="0"/>
        <v>14</v>
      </c>
      <c r="Q17" s="20">
        <f t="shared" si="1"/>
        <v>0.31818181818181818</v>
      </c>
      <c r="R17" s="65">
        <v>5</v>
      </c>
      <c r="S17" s="11" t="s">
        <v>154</v>
      </c>
    </row>
    <row r="18" spans="1:19" ht="31.2" x14ac:dyDescent="0.3">
      <c r="A18" s="12">
        <v>10</v>
      </c>
      <c r="B18" s="23">
        <v>1110</v>
      </c>
      <c r="C18" s="47" t="s">
        <v>135</v>
      </c>
      <c r="D18" s="47" t="s">
        <v>145</v>
      </c>
      <c r="E18" s="47" t="s">
        <v>146</v>
      </c>
      <c r="F18" s="12">
        <v>2</v>
      </c>
      <c r="G18" s="12">
        <v>2</v>
      </c>
      <c r="H18" s="12">
        <v>2</v>
      </c>
      <c r="I18" s="12">
        <v>2</v>
      </c>
      <c r="J18" s="12">
        <v>2</v>
      </c>
      <c r="K18" s="12">
        <v>0</v>
      </c>
      <c r="L18" s="12">
        <v>0</v>
      </c>
      <c r="M18" s="12">
        <v>2</v>
      </c>
      <c r="N18" s="12">
        <v>2</v>
      </c>
      <c r="O18" s="12">
        <v>0</v>
      </c>
      <c r="P18" s="12">
        <f t="shared" si="0"/>
        <v>14</v>
      </c>
      <c r="Q18" s="20">
        <f t="shared" si="1"/>
        <v>0.31818181818181818</v>
      </c>
      <c r="R18" s="65">
        <v>5</v>
      </c>
      <c r="S18" s="11" t="s">
        <v>154</v>
      </c>
    </row>
    <row r="19" spans="1:19" ht="34.5" customHeight="1" x14ac:dyDescent="0.3">
      <c r="A19" s="12">
        <v>3</v>
      </c>
      <c r="B19" s="23">
        <v>1103</v>
      </c>
      <c r="C19" s="47" t="s">
        <v>128</v>
      </c>
      <c r="D19" s="47" t="s">
        <v>24</v>
      </c>
      <c r="E19" s="47" t="s">
        <v>25</v>
      </c>
      <c r="F19" s="12">
        <v>2</v>
      </c>
      <c r="G19" s="12">
        <v>2</v>
      </c>
      <c r="H19" s="12">
        <v>0</v>
      </c>
      <c r="I19" s="12">
        <v>2</v>
      </c>
      <c r="J19" s="12">
        <v>0</v>
      </c>
      <c r="K19" s="12">
        <v>0</v>
      </c>
      <c r="L19" s="12">
        <v>2</v>
      </c>
      <c r="M19" s="12">
        <v>2</v>
      </c>
      <c r="N19" s="12">
        <v>2</v>
      </c>
      <c r="O19" s="19">
        <v>0</v>
      </c>
      <c r="P19" s="12">
        <f t="shared" si="0"/>
        <v>12</v>
      </c>
      <c r="Q19" s="20">
        <f t="shared" si="1"/>
        <v>0.27272727272727271</v>
      </c>
      <c r="R19" s="65">
        <v>6</v>
      </c>
      <c r="S19" s="11" t="s">
        <v>154</v>
      </c>
    </row>
    <row r="20" spans="1:19" ht="31.2" x14ac:dyDescent="0.3">
      <c r="A20" s="12">
        <v>20</v>
      </c>
      <c r="B20" s="23">
        <v>1121</v>
      </c>
      <c r="C20" s="47" t="s">
        <v>142</v>
      </c>
      <c r="D20" s="47" t="s">
        <v>147</v>
      </c>
      <c r="E20" s="47" t="s">
        <v>148</v>
      </c>
      <c r="F20" s="59">
        <v>0</v>
      </c>
      <c r="G20" s="59">
        <v>2</v>
      </c>
      <c r="H20" s="59">
        <v>2</v>
      </c>
      <c r="I20" s="59">
        <v>2</v>
      </c>
      <c r="J20" s="59">
        <v>0</v>
      </c>
      <c r="K20" s="55">
        <v>0</v>
      </c>
      <c r="L20" s="55">
        <v>2</v>
      </c>
      <c r="M20" s="55">
        <v>2</v>
      </c>
      <c r="N20" s="55">
        <v>2</v>
      </c>
      <c r="O20" s="55">
        <v>0</v>
      </c>
      <c r="P20" s="12">
        <f t="shared" si="0"/>
        <v>12</v>
      </c>
      <c r="Q20" s="20">
        <f t="shared" si="1"/>
        <v>0.27272727272727271</v>
      </c>
      <c r="R20" s="65">
        <v>6</v>
      </c>
      <c r="S20" s="11" t="s">
        <v>154</v>
      </c>
    </row>
    <row r="21" spans="1:19" ht="34.5" customHeight="1" x14ac:dyDescent="0.3">
      <c r="A21" s="12">
        <v>6</v>
      </c>
      <c r="B21" s="23">
        <v>1106</v>
      </c>
      <c r="C21" s="47" t="s">
        <v>131</v>
      </c>
      <c r="D21" s="47" t="s">
        <v>28</v>
      </c>
      <c r="E21" s="47" t="s">
        <v>29</v>
      </c>
      <c r="F21" s="12">
        <v>2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2</v>
      </c>
      <c r="N21" s="12">
        <v>2</v>
      </c>
      <c r="O21" s="19">
        <v>0</v>
      </c>
      <c r="P21" s="12">
        <f t="shared" si="0"/>
        <v>8</v>
      </c>
      <c r="Q21" s="20">
        <f t="shared" si="1"/>
        <v>0.18181818181818182</v>
      </c>
      <c r="R21" s="65">
        <v>7</v>
      </c>
      <c r="S21" s="11" t="s">
        <v>154</v>
      </c>
    </row>
    <row r="22" spans="1:19" ht="36" customHeight="1" x14ac:dyDescent="0.3">
      <c r="A22" s="12">
        <v>16</v>
      </c>
      <c r="B22" s="23">
        <v>1116</v>
      </c>
      <c r="C22" s="47" t="s">
        <v>138</v>
      </c>
      <c r="D22" s="47" t="s">
        <v>59</v>
      </c>
      <c r="E22" s="47" t="s">
        <v>119</v>
      </c>
      <c r="F22" s="59">
        <v>0</v>
      </c>
      <c r="G22" s="59">
        <v>2</v>
      </c>
      <c r="H22" s="59">
        <v>0</v>
      </c>
      <c r="I22" s="59">
        <v>2</v>
      </c>
      <c r="J22" s="59">
        <v>0</v>
      </c>
      <c r="K22" s="55">
        <v>0</v>
      </c>
      <c r="L22" s="55">
        <v>0</v>
      </c>
      <c r="M22" s="55">
        <v>2</v>
      </c>
      <c r="N22" s="55">
        <v>2</v>
      </c>
      <c r="O22" s="55">
        <v>0</v>
      </c>
      <c r="P22" s="12">
        <f t="shared" si="0"/>
        <v>8</v>
      </c>
      <c r="Q22" s="20">
        <f t="shared" si="1"/>
        <v>0.18181818181818182</v>
      </c>
      <c r="R22" s="65">
        <v>7</v>
      </c>
      <c r="S22" s="11" t="s">
        <v>154</v>
      </c>
    </row>
    <row r="23" spans="1:19" ht="31.2" x14ac:dyDescent="0.3">
      <c r="A23" s="12">
        <v>17</v>
      </c>
      <c r="B23" s="23">
        <v>1118</v>
      </c>
      <c r="C23" s="47" t="s">
        <v>139</v>
      </c>
      <c r="D23" s="47" t="s">
        <v>147</v>
      </c>
      <c r="E23" s="47" t="s">
        <v>148</v>
      </c>
      <c r="F23" s="59">
        <v>2</v>
      </c>
      <c r="G23" s="59">
        <v>2</v>
      </c>
      <c r="H23" s="59">
        <v>0</v>
      </c>
      <c r="I23" s="59">
        <v>0</v>
      </c>
      <c r="J23" s="59">
        <v>0</v>
      </c>
      <c r="K23" s="55">
        <v>0</v>
      </c>
      <c r="L23" s="55">
        <v>2</v>
      </c>
      <c r="M23" s="55">
        <v>2</v>
      </c>
      <c r="N23" s="55">
        <v>0</v>
      </c>
      <c r="O23" s="55">
        <v>0</v>
      </c>
      <c r="P23" s="12">
        <f t="shared" si="0"/>
        <v>8</v>
      </c>
      <c r="Q23" s="20">
        <f t="shared" si="1"/>
        <v>0.18181818181818182</v>
      </c>
      <c r="R23" s="65">
        <v>7</v>
      </c>
      <c r="S23" s="11" t="s">
        <v>154</v>
      </c>
    </row>
    <row r="25" spans="1:19" x14ac:dyDescent="0.3">
      <c r="B25" s="40" t="s">
        <v>33</v>
      </c>
      <c r="C25" s="41"/>
    </row>
    <row r="26" spans="1:19" x14ac:dyDescent="0.3">
      <c r="C26" s="42"/>
      <c r="E26" s="43"/>
    </row>
    <row r="27" spans="1:19" x14ac:dyDescent="0.3">
      <c r="C27" s="44"/>
      <c r="E27" s="43"/>
    </row>
    <row r="28" spans="1:19" x14ac:dyDescent="0.3">
      <c r="C28" s="44"/>
      <c r="E28" s="42"/>
    </row>
    <row r="29" spans="1:19" x14ac:dyDescent="0.3">
      <c r="C29" s="44"/>
      <c r="E29" s="44"/>
    </row>
  </sheetData>
  <sortState ref="A7:S23">
    <sortCondition descending="1" ref="P7:P23"/>
  </sortState>
  <mergeCells count="14">
    <mergeCell ref="Q4:Q5"/>
    <mergeCell ref="R4:R5"/>
    <mergeCell ref="S4:S5"/>
    <mergeCell ref="A6:E6"/>
    <mergeCell ref="A1:S1"/>
    <mergeCell ref="A2:T2"/>
    <mergeCell ref="A3:S3"/>
    <mergeCell ref="A4:A5"/>
    <mergeCell ref="B4:B5"/>
    <mergeCell ref="C4:C5"/>
    <mergeCell ref="D4:D5"/>
    <mergeCell ref="E4:E5"/>
    <mergeCell ref="F4:O4"/>
    <mergeCell ref="P4:P5"/>
  </mergeCells>
  <pageMargins left="0.7" right="0.7" top="0.75" bottom="0.75" header="0.3" footer="0.3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 </vt:lpstr>
      <vt:lpstr>10 класс </vt:lpstr>
      <vt:lpstr>11 класс </vt:lpstr>
      <vt:lpstr>'10 класс '!Область_печати</vt:lpstr>
      <vt:lpstr>'11 класс '!Область_печати</vt:lpstr>
      <vt:lpstr>'7 класс'!Область_печати</vt:lpstr>
      <vt:lpstr>'8 класс '!Область_печати</vt:lpstr>
      <vt:lpstr>'9 класс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2023-11-28T07:19:14Z</dcterms:modified>
</cp:coreProperties>
</file>